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035" yWindow="75" windowWidth="14010" windowHeight="12330"/>
  </bookViews>
  <sheets>
    <sheet name="Лист1" sheetId="1" r:id="rId1"/>
  </sheets>
  <definedNames>
    <definedName name="_xlnm.Print_Area" localSheetId="0">Лист1!$A$1:$H$16</definedName>
  </definedNames>
  <calcPr calcId="124519"/>
</workbook>
</file>

<file path=xl/calcChain.xml><?xml version="1.0" encoding="utf-8"?>
<calcChain xmlns="http://schemas.openxmlformats.org/spreadsheetml/2006/main">
  <c r="H16" i="1"/>
  <c r="G16"/>
  <c r="H8"/>
  <c r="G8"/>
  <c r="H9"/>
  <c r="H10"/>
  <c r="H12"/>
  <c r="H13"/>
  <c r="H14"/>
  <c r="H15"/>
  <c r="G14"/>
  <c r="G12"/>
  <c r="F8"/>
  <c r="F11" l="1"/>
  <c r="F7"/>
  <c r="F6" s="1"/>
  <c r="F16" s="1"/>
  <c r="F13"/>
  <c r="F12" s="1"/>
  <c r="F14"/>
</calcChain>
</file>

<file path=xl/sharedStrings.xml><?xml version="1.0" encoding="utf-8"?>
<sst xmlns="http://schemas.openxmlformats.org/spreadsheetml/2006/main" count="51" uniqueCount="37">
  <si>
    <t>тыс. рублей</t>
  </si>
  <si>
    <t>Наименование</t>
  </si>
  <si>
    <t>ГРБС</t>
  </si>
  <si>
    <t>Р.з.</t>
  </si>
  <si>
    <t>П.р.</t>
  </si>
  <si>
    <t>Ц.ст.</t>
  </si>
  <si>
    <t>Муниципальная программа МО "Чемальский район" "Развитие экономики и малого и среднего предпринимательства"</t>
  </si>
  <si>
    <t>999</t>
  </si>
  <si>
    <t>04</t>
  </si>
  <si>
    <t>12</t>
  </si>
  <si>
    <t>01 0 00 00000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</si>
  <si>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</si>
  <si>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01 1 01 00000</t>
  </si>
  <si>
    <t>Муниципальная программа  «Развитие систем жизнеобеспечения муниципального образования «Чемальский район» на 2020 - 2025 годы»</t>
  </si>
  <si>
    <t>05</t>
  </si>
  <si>
    <t>02</t>
  </si>
  <si>
    <t>Муниципальная программа МО "Чемальский район" "Развитие социальной сферы и укрепление общественного здоровья населения МО "Чемальский район" на 2020-2025 годы"</t>
  </si>
  <si>
    <t>Субсидии некоммерческим организациям на реализацию социально значимых проектов по направлениям, отнесенным к вопросам местного значения</t>
  </si>
  <si>
    <t>10</t>
  </si>
  <si>
    <t>06</t>
  </si>
  <si>
    <t>03 3 01 00000</t>
  </si>
  <si>
    <t>Муниципальная программа МО "Чемальский район" "Управление муниципальными финансами и имуществом"</t>
  </si>
  <si>
    <t>04 2 01 00000</t>
  </si>
  <si>
    <t>Субсидии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водоотведение, осуществляющих регулируемые виды деятельности в области обращения с твердыми коммунальными отходами</t>
  </si>
  <si>
    <t>02 2 02 42130</t>
  </si>
  <si>
    <t>02 2 01 S0210</t>
  </si>
  <si>
    <t>Субсидии на осуществление энергосберегающих технических мероприятий на системах теплоснабжения, электроснабжения, системах водоснабжения и водоотведения, модернизации оборудования на объектах, участвующих в предоставлении коммунальных услуг, и на реализацию мероприятий по строительству (реконструкции) систем теплоснабжения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</si>
  <si>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 по концессии</t>
  </si>
  <si>
    <t>Реализация отдельных государственных полномочий Республики Алтай по компенсации выпадающих доходов теплоснабжающих организаций, в соответствии с Федеральным законом от 27 июля 2010 г. № 190-ФЗ "О теплоснабжении"</t>
  </si>
  <si>
    <t>02 2 02 9Т131</t>
  </si>
  <si>
    <t>Итого:</t>
  </si>
  <si>
    <t>Приложение № 9</t>
  </si>
  <si>
    <t>к решению "Об исполнении бюджета муниципального образования "Чемальский район" Республики Алтай за 2025 год"</t>
  </si>
  <si>
    <t>Лимиты 2025г.</t>
  </si>
  <si>
    <t xml:space="preserve">Исполнение </t>
  </si>
  <si>
    <t>% исполнения</t>
  </si>
  <si>
    <t>Исполнение по субсидиям, предоставляемым юридическим лицам за 2025 год</t>
  </si>
</sst>
</file>

<file path=xl/styles.xml><?xml version="1.0" encoding="utf-8"?>
<styleSheet xmlns="http://schemas.openxmlformats.org/spreadsheetml/2006/main">
  <numFmts count="1">
    <numFmt numFmtId="164" formatCode="#,##0.0"/>
  </numFmts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PT Astra Serif"/>
      <family val="1"/>
      <charset val="204"/>
    </font>
    <font>
      <sz val="11"/>
      <color theme="1"/>
      <name val="PT Astra Serif"/>
      <family val="1"/>
      <charset val="204"/>
    </font>
    <font>
      <b/>
      <sz val="12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name val="PT Astra Serif"/>
      <family val="1"/>
      <charset val="204"/>
    </font>
    <font>
      <sz val="12"/>
      <name val="PT Astra Serif"/>
      <family val="1"/>
      <charset val="204"/>
    </font>
    <font>
      <sz val="12"/>
      <color rgb="FFFF0000"/>
      <name val="PT Astra Serif"/>
      <family val="1"/>
      <charset val="204"/>
    </font>
    <font>
      <b/>
      <sz val="13"/>
      <color theme="1"/>
      <name val="PT Astra Serif"/>
      <family val="1"/>
      <charset val="204"/>
    </font>
    <font>
      <b/>
      <sz val="11"/>
      <color theme="1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5" fillId="0" borderId="0" xfId="0" applyFont="1" applyFill="1"/>
    <xf numFmtId="0" fontId="5" fillId="0" borderId="0" xfId="0" applyFont="1"/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7" fillId="2" borderId="2" xfId="0" applyNumberFormat="1" applyFont="1" applyFill="1" applyBorder="1" applyAlignment="1">
      <alignment horizontal="left" wrapText="1"/>
    </xf>
    <xf numFmtId="49" fontId="7" fillId="2" borderId="2" xfId="0" applyNumberFormat="1" applyFont="1" applyFill="1" applyBorder="1" applyAlignment="1">
      <alignment horizontal="center" wrapText="1"/>
    </xf>
    <xf numFmtId="0" fontId="7" fillId="2" borderId="2" xfId="0" applyNumberFormat="1" applyFont="1" applyFill="1" applyBorder="1" applyAlignment="1">
      <alignment horizontal="left" wrapText="1"/>
    </xf>
    <xf numFmtId="0" fontId="7" fillId="0" borderId="1" xfId="0" applyFont="1" applyFill="1" applyBorder="1" applyAlignment="1">
      <alignment horizontal="justify" wrapText="1"/>
    </xf>
    <xf numFmtId="49" fontId="8" fillId="0" borderId="2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justify" wrapText="1"/>
    </xf>
    <xf numFmtId="49" fontId="7" fillId="0" borderId="2" xfId="0" applyNumberFormat="1" applyFont="1" applyFill="1" applyBorder="1" applyAlignment="1">
      <alignment horizontal="center"/>
    </xf>
    <xf numFmtId="0" fontId="7" fillId="0" borderId="2" xfId="0" applyFont="1" applyFill="1" applyBorder="1" applyAlignment="1">
      <alignment wrapText="1"/>
    </xf>
    <xf numFmtId="0" fontId="7" fillId="2" borderId="2" xfId="0" applyNumberFormat="1" applyFont="1" applyFill="1" applyBorder="1" applyAlignment="1">
      <alignment horizontal="left" vertical="center" wrapText="1"/>
    </xf>
    <xf numFmtId="0" fontId="8" fillId="0" borderId="2" xfId="0" applyFont="1" applyFill="1" applyBorder="1"/>
    <xf numFmtId="49" fontId="7" fillId="2" borderId="2" xfId="1" applyNumberFormat="1" applyFont="1" applyFill="1" applyBorder="1" applyAlignment="1">
      <alignment horizont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4" fontId="3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2" fillId="2" borderId="0" xfId="0" applyNumberFormat="1" applyFont="1" applyFill="1" applyBorder="1" applyAlignment="1">
      <alignment horizontal="right"/>
    </xf>
    <xf numFmtId="2" fontId="2" fillId="2" borderId="0" xfId="0" applyNumberFormat="1" applyFont="1" applyFill="1" applyBorder="1" applyAlignment="1">
      <alignment horizontal="right" vertical="top" wrapText="1"/>
    </xf>
    <xf numFmtId="0" fontId="9" fillId="0" borderId="0" xfId="0" applyFont="1" applyFill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tabSelected="1" workbookViewId="0">
      <selection activeCell="Q12" sqref="Q12"/>
    </sheetView>
  </sheetViews>
  <sheetFormatPr defaultRowHeight="15"/>
  <cols>
    <col min="1" max="1" width="58.28515625" style="1" customWidth="1"/>
    <col min="2" max="2" width="7.140625" style="1" customWidth="1"/>
    <col min="3" max="3" width="6.140625" style="1" customWidth="1"/>
    <col min="4" max="4" width="5.85546875" style="1" customWidth="1"/>
    <col min="5" max="5" width="16.28515625" style="1" customWidth="1"/>
    <col min="6" max="6" width="10.5703125" style="25" customWidth="1"/>
    <col min="7" max="7" width="9.7109375" style="25" customWidth="1"/>
    <col min="8" max="8" width="8.7109375" style="26" customWidth="1"/>
    <col min="9" max="16384" width="9.140625" style="1"/>
  </cols>
  <sheetData>
    <row r="1" spans="1:8">
      <c r="A1" s="34" t="s">
        <v>31</v>
      </c>
      <c r="B1" s="34"/>
      <c r="C1" s="34"/>
      <c r="D1" s="34"/>
      <c r="E1" s="34"/>
      <c r="F1" s="34"/>
      <c r="G1" s="34"/>
      <c r="H1" s="34"/>
    </row>
    <row r="2" spans="1:8">
      <c r="A2" s="35" t="s">
        <v>32</v>
      </c>
      <c r="B2" s="35"/>
      <c r="C2" s="35"/>
      <c r="D2" s="35"/>
      <c r="E2" s="35"/>
      <c r="F2" s="35"/>
      <c r="G2" s="35"/>
      <c r="H2" s="35"/>
    </row>
    <row r="3" spans="1:8" ht="16.5">
      <c r="A3" s="36" t="s">
        <v>36</v>
      </c>
      <c r="B3" s="36"/>
      <c r="C3" s="36"/>
      <c r="D3" s="36"/>
      <c r="E3" s="36"/>
      <c r="F3" s="36"/>
      <c r="G3" s="36"/>
      <c r="H3" s="36"/>
    </row>
    <row r="4" spans="1:8">
      <c r="A4" s="2"/>
      <c r="B4" s="2"/>
      <c r="C4" s="3"/>
      <c r="D4" s="3"/>
      <c r="E4" s="3"/>
      <c r="F4" s="19"/>
      <c r="G4" s="37" t="s">
        <v>0</v>
      </c>
      <c r="H4" s="37"/>
    </row>
    <row r="5" spans="1:8" ht="30" customHeight="1">
      <c r="A5" s="4" t="s">
        <v>1</v>
      </c>
      <c r="B5" s="5" t="s">
        <v>2</v>
      </c>
      <c r="C5" s="6" t="s">
        <v>3</v>
      </c>
      <c r="D5" s="6" t="s">
        <v>4</v>
      </c>
      <c r="E5" s="6" t="s">
        <v>5</v>
      </c>
      <c r="F5" s="18" t="s">
        <v>33</v>
      </c>
      <c r="G5" s="20" t="s">
        <v>34</v>
      </c>
      <c r="H5" s="21" t="s">
        <v>35</v>
      </c>
    </row>
    <row r="6" spans="1:8" ht="47.25">
      <c r="A6" s="7" t="s">
        <v>6</v>
      </c>
      <c r="B6" s="8" t="s">
        <v>7</v>
      </c>
      <c r="C6" s="8" t="s">
        <v>8</v>
      </c>
      <c r="D6" s="8" t="s">
        <v>9</v>
      </c>
      <c r="E6" s="8" t="s">
        <v>10</v>
      </c>
      <c r="F6" s="23">
        <f>F7</f>
        <v>0</v>
      </c>
      <c r="G6" s="22">
        <v>0</v>
      </c>
      <c r="H6" s="22">
        <v>0</v>
      </c>
    </row>
    <row r="7" spans="1:8" ht="63">
      <c r="A7" s="9" t="s">
        <v>11</v>
      </c>
      <c r="B7" s="8" t="s">
        <v>7</v>
      </c>
      <c r="C7" s="8" t="s">
        <v>8</v>
      </c>
      <c r="D7" s="8" t="s">
        <v>9</v>
      </c>
      <c r="E7" s="8" t="s">
        <v>12</v>
      </c>
      <c r="F7" s="23">
        <f>330-330</f>
        <v>0</v>
      </c>
      <c r="G7" s="22">
        <v>0</v>
      </c>
      <c r="H7" s="22">
        <v>0</v>
      </c>
    </row>
    <row r="8" spans="1:8" ht="47.25">
      <c r="A8" s="10" t="s">
        <v>13</v>
      </c>
      <c r="B8" s="11"/>
      <c r="C8" s="11"/>
      <c r="D8" s="11"/>
      <c r="E8" s="11"/>
      <c r="F8" s="23">
        <f>F9+F10+F11</f>
        <v>6127.2</v>
      </c>
      <c r="G8" s="23">
        <f t="shared" ref="G8" si="0">G9+G10+G11</f>
        <v>6127.2</v>
      </c>
      <c r="H8" s="23">
        <f>G8/F8*100</f>
        <v>100</v>
      </c>
    </row>
    <row r="9" spans="1:8" ht="110.25">
      <c r="A9" s="12" t="s">
        <v>26</v>
      </c>
      <c r="B9" s="8" t="s">
        <v>7</v>
      </c>
      <c r="C9" s="8" t="s">
        <v>14</v>
      </c>
      <c r="D9" s="8" t="s">
        <v>15</v>
      </c>
      <c r="E9" s="8" t="s">
        <v>25</v>
      </c>
      <c r="F9" s="27">
        <v>3877.6</v>
      </c>
      <c r="G9" s="22">
        <v>3877.6</v>
      </c>
      <c r="H9" s="22">
        <f>G9/F9*100</f>
        <v>100</v>
      </c>
    </row>
    <row r="10" spans="1:8" ht="114.75" customHeight="1">
      <c r="A10" s="10" t="s">
        <v>23</v>
      </c>
      <c r="B10" s="13" t="s">
        <v>7</v>
      </c>
      <c r="C10" s="13" t="s">
        <v>14</v>
      </c>
      <c r="D10" s="13" t="s">
        <v>15</v>
      </c>
      <c r="E10" s="8" t="s">
        <v>24</v>
      </c>
      <c r="F10" s="28">
        <v>2249.6</v>
      </c>
      <c r="G10" s="22">
        <v>2249.6</v>
      </c>
      <c r="H10" s="22">
        <f>G10/F10*100</f>
        <v>100</v>
      </c>
    </row>
    <row r="11" spans="1:8" ht="78.75">
      <c r="A11" s="14" t="s">
        <v>28</v>
      </c>
      <c r="B11" s="13" t="s">
        <v>7</v>
      </c>
      <c r="C11" s="13" t="s">
        <v>14</v>
      </c>
      <c r="D11" s="13" t="s">
        <v>15</v>
      </c>
      <c r="E11" s="8" t="s">
        <v>29</v>
      </c>
      <c r="F11" s="29">
        <f>1410.4-1410.4</f>
        <v>0</v>
      </c>
      <c r="G11" s="29">
        <v>0</v>
      </c>
      <c r="H11" s="22">
        <v>0</v>
      </c>
    </row>
    <row r="12" spans="1:8" ht="39" customHeight="1">
      <c r="A12" s="15" t="s">
        <v>21</v>
      </c>
      <c r="B12" s="16"/>
      <c r="C12" s="16"/>
      <c r="D12" s="16"/>
      <c r="E12" s="16"/>
      <c r="F12" s="23">
        <f>F13</f>
        <v>2976.8</v>
      </c>
      <c r="G12" s="23">
        <f>G13</f>
        <v>2976.8</v>
      </c>
      <c r="H12" s="22">
        <f>G12/F12*100</f>
        <v>100</v>
      </c>
    </row>
    <row r="13" spans="1:8" ht="63">
      <c r="A13" s="14" t="s">
        <v>27</v>
      </c>
      <c r="B13" s="17" t="s">
        <v>7</v>
      </c>
      <c r="C13" s="8" t="s">
        <v>14</v>
      </c>
      <c r="D13" s="8" t="s">
        <v>15</v>
      </c>
      <c r="E13" s="8" t="s">
        <v>22</v>
      </c>
      <c r="F13" s="23">
        <f>1386.5+1590.3</f>
        <v>2976.8</v>
      </c>
      <c r="G13" s="22">
        <v>2976.8</v>
      </c>
      <c r="H13" s="22">
        <f>G13/F13*100</f>
        <v>100</v>
      </c>
    </row>
    <row r="14" spans="1:8" ht="63">
      <c r="A14" s="7" t="s">
        <v>16</v>
      </c>
      <c r="B14" s="13"/>
      <c r="C14" s="13"/>
      <c r="D14" s="13"/>
      <c r="E14" s="8"/>
      <c r="F14" s="29">
        <f>F15</f>
        <v>304.7</v>
      </c>
      <c r="G14" s="29">
        <f>G15</f>
        <v>80</v>
      </c>
      <c r="H14" s="22">
        <f>G14/F14*100</f>
        <v>26.255333114538892</v>
      </c>
    </row>
    <row r="15" spans="1:8" ht="47.25" customHeight="1">
      <c r="A15" s="14" t="s">
        <v>17</v>
      </c>
      <c r="B15" s="8" t="s">
        <v>7</v>
      </c>
      <c r="C15" s="8" t="s">
        <v>18</v>
      </c>
      <c r="D15" s="8" t="s">
        <v>19</v>
      </c>
      <c r="E15" s="8" t="s">
        <v>20</v>
      </c>
      <c r="F15" s="29">
        <v>304.7</v>
      </c>
      <c r="G15" s="22">
        <v>80</v>
      </c>
      <c r="H15" s="22">
        <f>G15/F15*100</f>
        <v>26.255333114538892</v>
      </c>
    </row>
    <row r="16" spans="1:8" ht="15.75">
      <c r="A16" s="31" t="s">
        <v>30</v>
      </c>
      <c r="B16" s="32"/>
      <c r="C16" s="32"/>
      <c r="D16" s="32"/>
      <c r="E16" s="33"/>
      <c r="F16" s="30">
        <f>F6+F8+F12+F14</f>
        <v>9408.7000000000007</v>
      </c>
      <c r="G16" s="30">
        <f>G6+G8+G12+G14</f>
        <v>9184</v>
      </c>
      <c r="H16" s="24">
        <f>G16/F16*100</f>
        <v>97.611784837437682</v>
      </c>
    </row>
  </sheetData>
  <mergeCells count="5">
    <mergeCell ref="A16:E16"/>
    <mergeCell ref="A1:H1"/>
    <mergeCell ref="A2:H2"/>
    <mergeCell ref="A3:H3"/>
    <mergeCell ref="G4:H4"/>
  </mergeCells>
  <pageMargins left="0.9055118110236221" right="0.51181102362204722" top="0.74803149606299213" bottom="0.74803149606299213" header="0.31496062992125984" footer="0.31496062992125984"/>
  <pageSetup paperSize="9" scale="71" fitToHeight="2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2026-05-28T08:06:36Z</dcterms:modified>
</cp:coreProperties>
</file>