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0" yWindow="60" windowWidth="11565" windowHeight="12690"/>
  </bookViews>
  <sheets>
    <sheet name="2024" sheetId="4" r:id="rId1"/>
  </sheets>
  <definedNames>
    <definedName name="_xlnm.Print_Titles" localSheetId="0">'2024'!$6:$6</definedName>
    <definedName name="_xlnm.Print_Area" localSheetId="0">'2024'!$A$1:$G$20</definedName>
  </definedNames>
  <calcPr calcId="124519"/>
</workbook>
</file>

<file path=xl/calcChain.xml><?xml version="1.0" encoding="utf-8"?>
<calcChain xmlns="http://schemas.openxmlformats.org/spreadsheetml/2006/main">
  <c r="G20" i="4"/>
  <c r="G13"/>
  <c r="G14"/>
  <c r="F15"/>
  <c r="E15"/>
  <c r="G12"/>
  <c r="G15" l="1"/>
  <c r="F19" l="1"/>
  <c r="F20" s="1"/>
  <c r="E19"/>
  <c r="G18"/>
  <c r="F10" l="1"/>
  <c r="E10"/>
  <c r="E20" s="1"/>
  <c r="G9"/>
  <c r="G10" l="1"/>
  <c r="G8"/>
  <c r="G17"/>
  <c r="G19" l="1"/>
</calcChain>
</file>

<file path=xl/sharedStrings.xml><?xml version="1.0" encoding="utf-8"?>
<sst xmlns="http://schemas.openxmlformats.org/spreadsheetml/2006/main" count="30" uniqueCount="28">
  <si>
    <t>№ п/п</t>
  </si>
  <si>
    <t xml:space="preserve">дата </t>
  </si>
  <si>
    <t>№ распоряжения</t>
  </si>
  <si>
    <t xml:space="preserve">направление расходования средств </t>
  </si>
  <si>
    <t>тыс.руб.</t>
  </si>
  <si>
    <t xml:space="preserve">Исполнено  </t>
  </si>
  <si>
    <t>% исп.</t>
  </si>
  <si>
    <t>Всего  расходов</t>
  </si>
  <si>
    <t xml:space="preserve">Итого </t>
  </si>
  <si>
    <t>Преду-смотрено в бюджете</t>
  </si>
  <si>
    <t>Чемальское сельское поселение</t>
  </si>
  <si>
    <t>Приложение № 15</t>
  </si>
  <si>
    <t>Узнезинское сельское поселение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</si>
  <si>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</si>
  <si>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Резервный фонд администрации Чемальского района</t>
  </si>
  <si>
    <t xml:space="preserve">Финансовый отдел администрация Чемальского района </t>
  </si>
  <si>
    <t>к решению «Об исполнении бюджета муниципального образования «Чемальский район» Республики Алтай за 2024 год»</t>
  </si>
  <si>
    <t>Отчет об использовании средств Резервных фондов Администрации Чемальского района за 2024 год</t>
  </si>
  <si>
    <t>626-р</t>
  </si>
  <si>
    <t>На проведение профилактических мероприятий по предотвращению чрезвычайных ситуаций  обусловленных зажорными явлениями на ручье Толгоек  село Чемал</t>
  </si>
  <si>
    <t>380-р</t>
  </si>
  <si>
    <t>На проведение работ по углублению русла ручья Карасу в с.Аскат в целях профилактических работ по недопущению зажорно-наледных процессов в зимний период</t>
  </si>
  <si>
    <t>На проведение работ по капитальному ремонту пожарной машины</t>
  </si>
  <si>
    <t>279-р</t>
  </si>
  <si>
    <t>На оплату работ по предотвращению и устранению последствий подтопления жилых домов талыми водами в с.Чемал по улицам Дорожников, Сиреневая, Кленовая, Энтузиастов</t>
  </si>
  <si>
    <t>189-р</t>
  </si>
  <si>
    <t>10-р</t>
  </si>
  <si>
    <t>На оплату работ по устранению последствий разлива ручья в с.Аскат, а именно за услуги спецтехники (гидромолота, экскаватора)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</si>
</sst>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/>
    <xf numFmtId="0" fontId="2" fillId="0" borderId="0" xfId="0" applyFont="1" applyAlignment="1"/>
    <xf numFmtId="0" fontId="0" fillId="0" borderId="0" xfId="0" applyBorder="1"/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64" fontId="7" fillId="0" borderId="1" xfId="0" applyNumberFormat="1" applyFont="1" applyBorder="1"/>
    <xf numFmtId="164" fontId="8" fillId="0" borderId="1" xfId="0" applyNumberFormat="1" applyFont="1" applyBorder="1"/>
    <xf numFmtId="0" fontId="9" fillId="0" borderId="1" xfId="0" applyFont="1" applyBorder="1"/>
    <xf numFmtId="0" fontId="8" fillId="0" borderId="1" xfId="0" applyFont="1" applyBorder="1"/>
    <xf numFmtId="0" fontId="7" fillId="0" borderId="1" xfId="0" applyFont="1" applyBorder="1"/>
    <xf numFmtId="1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14" fontId="7" fillId="2" borderId="1" xfId="0" applyNumberFormat="1" applyFont="1" applyFill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14" fontId="7" fillId="0" borderId="1" xfId="0" applyNumberFormat="1" applyFont="1" applyBorder="1"/>
    <xf numFmtId="0" fontId="8" fillId="0" borderId="1" xfId="0" applyFont="1" applyBorder="1" applyAlignment="1">
      <alignment wrapText="1"/>
    </xf>
    <xf numFmtId="164" fontId="7" fillId="2" borderId="1" xfId="0" applyNumberFormat="1" applyFont="1" applyFill="1" applyBorder="1"/>
    <xf numFmtId="14" fontId="7" fillId="0" borderId="2" xfId="0" applyNumberFormat="1" applyFont="1" applyBorder="1" applyAlignment="1"/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view="pageBreakPreview" zoomScale="85" zoomScaleSheetLayoutView="85" workbookViewId="0">
      <selection activeCell="D18" sqref="D18"/>
    </sheetView>
  </sheetViews>
  <sheetFormatPr defaultRowHeight="15"/>
  <cols>
    <col min="1" max="1" width="7.140625" customWidth="1"/>
    <col min="2" max="2" width="12.5703125" customWidth="1"/>
    <col min="3" max="3" width="9.140625" customWidth="1"/>
    <col min="4" max="4" width="47.140625" customWidth="1"/>
    <col min="5" max="5" width="10.42578125" customWidth="1"/>
    <col min="6" max="6" width="10.28515625" customWidth="1"/>
    <col min="7" max="7" width="10.140625" customWidth="1"/>
  </cols>
  <sheetData>
    <row r="1" spans="1:7" ht="18.75">
      <c r="A1" s="5"/>
      <c r="B1" s="5"/>
      <c r="C1" s="5"/>
      <c r="D1" s="35" t="s">
        <v>11</v>
      </c>
      <c r="E1" s="35"/>
      <c r="F1" s="35"/>
      <c r="G1" s="35"/>
    </row>
    <row r="2" spans="1:7" ht="17.25" customHeight="1">
      <c r="A2" s="5"/>
      <c r="B2" s="36" t="s">
        <v>16</v>
      </c>
      <c r="C2" s="36"/>
      <c r="D2" s="36"/>
      <c r="E2" s="36"/>
      <c r="F2" s="36"/>
      <c r="G2" s="36"/>
    </row>
    <row r="3" spans="1:7" ht="15.75" customHeight="1">
      <c r="A3" s="5"/>
      <c r="B3" s="15"/>
      <c r="C3" s="15"/>
      <c r="D3" s="15"/>
      <c r="E3" s="15"/>
      <c r="F3" s="15"/>
      <c r="G3" s="15"/>
    </row>
    <row r="4" spans="1:7" ht="48.75" customHeight="1">
      <c r="A4" s="34" t="s">
        <v>17</v>
      </c>
      <c r="B4" s="34"/>
      <c r="C4" s="34"/>
      <c r="D4" s="34"/>
      <c r="E4" s="34"/>
      <c r="F4" s="34"/>
      <c r="G4" s="34"/>
    </row>
    <row r="5" spans="1:7" ht="18.75">
      <c r="A5" s="1"/>
      <c r="B5" s="1"/>
      <c r="C5" s="1"/>
      <c r="D5" s="1"/>
      <c r="E5" s="1"/>
      <c r="F5" s="1"/>
      <c r="G5" s="14" t="s">
        <v>4</v>
      </c>
    </row>
    <row r="6" spans="1:7" s="6" customFormat="1" ht="52.5" customHeight="1">
      <c r="A6" s="12" t="s">
        <v>0</v>
      </c>
      <c r="B6" s="7" t="s">
        <v>1</v>
      </c>
      <c r="C6" s="12" t="s">
        <v>2</v>
      </c>
      <c r="D6" s="12" t="s">
        <v>3</v>
      </c>
      <c r="E6" s="8" t="s">
        <v>9</v>
      </c>
      <c r="F6" s="9" t="s">
        <v>5</v>
      </c>
      <c r="G6" s="12" t="s">
        <v>6</v>
      </c>
    </row>
    <row r="7" spans="1:7" s="6" customFormat="1" ht="30" customHeight="1">
      <c r="A7" s="19">
        <v>1</v>
      </c>
      <c r="B7" s="33" t="s">
        <v>15</v>
      </c>
      <c r="C7" s="33"/>
      <c r="D7" s="33"/>
      <c r="E7" s="33"/>
      <c r="F7" s="33"/>
      <c r="G7" s="33"/>
    </row>
    <row r="8" spans="1:7" s="6" customFormat="1" ht="63">
      <c r="A8" s="20"/>
      <c r="B8" s="27"/>
      <c r="C8" s="20"/>
      <c r="D8" s="23" t="s">
        <v>13</v>
      </c>
      <c r="E8" s="16">
        <v>951.8</v>
      </c>
      <c r="F8" s="16">
        <v>0</v>
      </c>
      <c r="G8" s="16">
        <f t="shared" ref="G8:G10" si="0">F8/E8*100</f>
        <v>0</v>
      </c>
    </row>
    <row r="9" spans="1:7" s="6" customFormat="1" ht="31.5">
      <c r="A9" s="20"/>
      <c r="B9" s="27"/>
      <c r="C9" s="20"/>
      <c r="D9" s="23" t="s">
        <v>14</v>
      </c>
      <c r="E9" s="16">
        <v>24508.5</v>
      </c>
      <c r="F9" s="16">
        <v>0</v>
      </c>
      <c r="G9" s="16">
        <f t="shared" si="0"/>
        <v>0</v>
      </c>
    </row>
    <row r="10" spans="1:7" s="6" customFormat="1" ht="30" customHeight="1">
      <c r="A10" s="20"/>
      <c r="B10" s="27"/>
      <c r="C10" s="20"/>
      <c r="D10" s="28" t="s">
        <v>8</v>
      </c>
      <c r="E10" s="17">
        <f>SUM(E8:E9)</f>
        <v>25460.3</v>
      </c>
      <c r="F10" s="17">
        <f>SUM(F8:F9)</f>
        <v>0</v>
      </c>
      <c r="G10" s="17">
        <f t="shared" si="0"/>
        <v>0</v>
      </c>
    </row>
    <row r="11" spans="1:7" s="6" customFormat="1" ht="28.5" customHeight="1">
      <c r="A11" s="19">
        <v>2</v>
      </c>
      <c r="B11" s="33" t="s">
        <v>12</v>
      </c>
      <c r="C11" s="33"/>
      <c r="D11" s="33"/>
      <c r="E11" s="33"/>
      <c r="F11" s="33"/>
      <c r="G11" s="33"/>
    </row>
    <row r="12" spans="1:7" s="6" customFormat="1" ht="78.75">
      <c r="A12" s="18"/>
      <c r="B12" s="21">
        <v>45511</v>
      </c>
      <c r="C12" s="22" t="s">
        <v>20</v>
      </c>
      <c r="D12" s="23" t="s">
        <v>21</v>
      </c>
      <c r="E12" s="29">
        <v>200</v>
      </c>
      <c r="F12" s="29">
        <v>200</v>
      </c>
      <c r="G12" s="16">
        <f t="shared" ref="G12:G15" si="1">F12/E12*100</f>
        <v>100</v>
      </c>
    </row>
    <row r="13" spans="1:7" s="6" customFormat="1" ht="31.5">
      <c r="A13" s="18"/>
      <c r="B13" s="30">
        <v>45450</v>
      </c>
      <c r="C13" s="31" t="s">
        <v>23</v>
      </c>
      <c r="D13" s="23" t="s">
        <v>22</v>
      </c>
      <c r="E13" s="16">
        <v>120</v>
      </c>
      <c r="F13" s="16">
        <v>120</v>
      </c>
      <c r="G13" s="16">
        <f t="shared" ref="G13" si="2">F13/E13*100</f>
        <v>100</v>
      </c>
    </row>
    <row r="14" spans="1:7" s="6" customFormat="1" ht="47.25">
      <c r="A14" s="18"/>
      <c r="B14" s="30">
        <v>45306</v>
      </c>
      <c r="C14" s="31" t="s">
        <v>26</v>
      </c>
      <c r="D14" s="23" t="s">
        <v>27</v>
      </c>
      <c r="E14" s="16">
        <v>49</v>
      </c>
      <c r="F14" s="16">
        <v>49</v>
      </c>
      <c r="G14" s="16">
        <f t="shared" si="1"/>
        <v>100</v>
      </c>
    </row>
    <row r="15" spans="1:7" s="6" customFormat="1" ht="28.5" customHeight="1">
      <c r="A15" s="18"/>
      <c r="B15" s="27"/>
      <c r="C15" s="20"/>
      <c r="D15" s="28" t="s">
        <v>8</v>
      </c>
      <c r="E15" s="17">
        <f>SUM(E12:E14)</f>
        <v>369</v>
      </c>
      <c r="F15" s="17">
        <f>SUM(F12:F14)</f>
        <v>369</v>
      </c>
      <c r="G15" s="17">
        <f t="shared" si="1"/>
        <v>100</v>
      </c>
    </row>
    <row r="16" spans="1:7" s="6" customFormat="1" ht="30" customHeight="1">
      <c r="A16" s="19">
        <v>3</v>
      </c>
      <c r="B16" s="33" t="s">
        <v>10</v>
      </c>
      <c r="C16" s="33"/>
      <c r="D16" s="33"/>
      <c r="E16" s="33"/>
      <c r="F16" s="33"/>
      <c r="G16" s="33"/>
    </row>
    <row r="17" spans="1:7" s="6" customFormat="1" ht="78" customHeight="1">
      <c r="A17" s="20"/>
      <c r="B17" s="21">
        <v>45628</v>
      </c>
      <c r="C17" s="22" t="s">
        <v>18</v>
      </c>
      <c r="D17" s="23" t="s">
        <v>19</v>
      </c>
      <c r="E17" s="29">
        <v>998</v>
      </c>
      <c r="F17" s="29">
        <v>998</v>
      </c>
      <c r="G17" s="16">
        <f t="shared" ref="G17:G20" si="3">F17/E17*100</f>
        <v>100</v>
      </c>
    </row>
    <row r="18" spans="1:7" s="6" customFormat="1" ht="78.75">
      <c r="A18" s="20"/>
      <c r="B18" s="24">
        <v>45391</v>
      </c>
      <c r="C18" s="25" t="s">
        <v>25</v>
      </c>
      <c r="D18" s="26" t="s">
        <v>24</v>
      </c>
      <c r="E18" s="29">
        <v>108</v>
      </c>
      <c r="F18" s="29">
        <v>108</v>
      </c>
      <c r="G18" s="16">
        <f t="shared" ref="G18" si="4">F18/E18*100</f>
        <v>100</v>
      </c>
    </row>
    <row r="19" spans="1:7" s="6" customFormat="1" ht="21.75" customHeight="1">
      <c r="A19" s="20"/>
      <c r="B19" s="27"/>
      <c r="C19" s="20"/>
      <c r="D19" s="28" t="s">
        <v>8</v>
      </c>
      <c r="E19" s="17">
        <f>SUM(E17:E18)</f>
        <v>1106</v>
      </c>
      <c r="F19" s="17">
        <f>SUM(F17:F18)</f>
        <v>1106</v>
      </c>
      <c r="G19" s="17">
        <f t="shared" si="3"/>
        <v>100</v>
      </c>
    </row>
    <row r="20" spans="1:7" ht="27.75" customHeight="1">
      <c r="A20" s="32" t="s">
        <v>7</v>
      </c>
      <c r="B20" s="32"/>
      <c r="C20" s="32"/>
      <c r="D20" s="32"/>
      <c r="E20" s="17">
        <f>E10+E15+E19</f>
        <v>26935.3</v>
      </c>
      <c r="F20" s="17">
        <f t="shared" ref="F20" si="5">F10+F15+F19</f>
        <v>1475</v>
      </c>
      <c r="G20" s="17">
        <f t="shared" si="3"/>
        <v>5.476085285851652</v>
      </c>
    </row>
    <row r="21" spans="1:7" ht="18.75">
      <c r="B21" s="2"/>
      <c r="C21" s="3"/>
      <c r="D21" s="10"/>
      <c r="E21" s="11"/>
      <c r="F21" s="11"/>
      <c r="G21" s="11"/>
    </row>
    <row r="22" spans="1:7" ht="18.75">
      <c r="B22" s="2"/>
      <c r="C22" s="3"/>
      <c r="D22" s="3"/>
      <c r="E22" s="1"/>
    </row>
    <row r="23" spans="1:7" ht="18.75">
      <c r="B23" s="2"/>
      <c r="E23" s="13"/>
    </row>
    <row r="24" spans="1:7">
      <c r="D24" s="4"/>
    </row>
  </sheetData>
  <mergeCells count="7">
    <mergeCell ref="A20:D20"/>
    <mergeCell ref="B11:G11"/>
    <mergeCell ref="A4:G4"/>
    <mergeCell ref="D1:G1"/>
    <mergeCell ref="B16:G16"/>
    <mergeCell ref="B7:G7"/>
    <mergeCell ref="B2:G2"/>
  </mergeCells>
  <pageMargins left="1.1811023622047245" right="0.59055118110236227" top="0.59055118110236227" bottom="0.59055118110236227" header="0.31496062992125984" footer="0.31496062992125984"/>
  <pageSetup paperSize="9" scale="7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</vt:lpstr>
      <vt:lpstr>'2024'!Заголовки_для_печати</vt:lpstr>
      <vt:lpstr>'2024'!Область_печати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2025-04-03T06:05:32Z</dcterms:modified>
</cp:coreProperties>
</file>