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45" yWindow="-210" windowWidth="13800" windowHeight="1204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H13" i="1"/>
  <c r="G13"/>
  <c r="F13"/>
  <c r="H6"/>
  <c r="G6"/>
  <c r="F6"/>
  <c r="H11"/>
  <c r="G11"/>
  <c r="F11"/>
  <c r="H12"/>
  <c r="H10"/>
  <c r="H9"/>
  <c r="H8"/>
  <c r="H7"/>
  <c r="G8"/>
  <c r="F8"/>
</calcChain>
</file>

<file path=xl/sharedStrings.xml><?xml version="1.0" encoding="utf-8"?>
<sst xmlns="http://schemas.openxmlformats.org/spreadsheetml/2006/main" count="41" uniqueCount="28">
  <si>
    <t>тыс. рублей</t>
  </si>
  <si>
    <t>Наименование</t>
  </si>
  <si>
    <t>ГРБС</t>
  </si>
  <si>
    <t>Р.з.</t>
  </si>
  <si>
    <t>П.р.</t>
  </si>
  <si>
    <t>Ц.ст.</t>
  </si>
  <si>
    <t>999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</si>
  <si>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</si>
  <si>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</si>
  <si>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</si>
  <si>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ООО "Теплосервис"</t>
  </si>
  <si>
    <t>АУ "Кызыл-Озек-Сервис"</t>
  </si>
  <si>
    <t>Муниципальная программа МО "Чемальский район" "Управление муниципальными финансами и имуществом"</t>
  </si>
  <si>
    <t>04 2 01 00000</t>
  </si>
  <si>
    <t>Распределение бюджетных ассигнований местного бюджета  на предоставление субсидий юридическим лицам в 2024 году</t>
  </si>
  <si>
    <t>02 2 01 S0210</t>
  </si>
  <si>
    <t>1263,2</t>
  </si>
  <si>
    <t>Субсидии организациям коммунального комплекса на финансовое обеспечение (возмещение) затрат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 населению,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</si>
  <si>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(концессия)</t>
  </si>
  <si>
    <t>02 2 02 42130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</si>
  <si>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</si>
  <si>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Исполнено</t>
  </si>
  <si>
    <t>% исполнения</t>
  </si>
  <si>
    <t>Лимит  на 2024г.</t>
  </si>
  <si>
    <t>к решению "Об исполнении бюджета муниципального образования "Чемальский район" Республики Алтай за 2024 год"</t>
  </si>
  <si>
    <t>Приложение № 13</t>
  </si>
  <si>
    <t>Итого</t>
  </si>
  <si>
    <t>х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</si>
</sst>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justify" wrapText="1"/>
    </xf>
    <xf numFmtId="0" fontId="3" fillId="0" borderId="2" xfId="0" applyFont="1" applyFill="1" applyBorder="1" applyAlignment="1">
      <alignment wrapText="1"/>
    </xf>
    <xf numFmtId="0" fontId="7" fillId="2" borderId="2" xfId="0" applyNumberFormat="1" applyFont="1" applyFill="1" applyBorder="1" applyAlignment="1">
      <alignment horizontal="left" vertical="center" wrapText="1"/>
    </xf>
    <xf numFmtId="49" fontId="7" fillId="2" borderId="2" xfId="1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justify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/>
    <xf numFmtId="2" fontId="6" fillId="2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wrapText="1"/>
    </xf>
    <xf numFmtId="164" fontId="7" fillId="2" borderId="2" xfId="0" applyNumberFormat="1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/>
    <xf numFmtId="164" fontId="9" fillId="2" borderId="2" xfId="0" applyNumberFormat="1" applyFont="1" applyFill="1" applyBorder="1" applyAlignment="1">
      <alignment horizontal="center" wrapText="1"/>
    </xf>
    <xf numFmtId="0" fontId="4" fillId="0" borderId="2" xfId="0" applyFont="1" applyBorder="1"/>
    <xf numFmtId="164" fontId="4" fillId="0" borderId="2" xfId="0" applyNumberFormat="1" applyFont="1" applyBorder="1"/>
    <xf numFmtId="0" fontId="4" fillId="0" borderId="0" xfId="0" applyFont="1" applyFill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view="pageBreakPreview" zoomScale="60" zoomScaleNormal="80" workbookViewId="0">
      <selection activeCell="O22" sqref="O22"/>
    </sheetView>
  </sheetViews>
  <sheetFormatPr defaultRowHeight="15"/>
  <cols>
    <col min="1" max="1" width="84.28515625" customWidth="1"/>
    <col min="2" max="2" width="9.7109375" customWidth="1"/>
    <col min="3" max="3" width="8.5703125" customWidth="1"/>
    <col min="4" max="4" width="8.28515625" customWidth="1"/>
    <col min="5" max="5" width="15.42578125" customWidth="1"/>
    <col min="6" max="6" width="10.140625" customWidth="1"/>
    <col min="7" max="8" width="11.42578125" customWidth="1"/>
  </cols>
  <sheetData>
    <row r="1" spans="1:8">
      <c r="A1" s="26" t="s">
        <v>25</v>
      </c>
      <c r="B1" s="26"/>
      <c r="C1" s="26"/>
      <c r="D1" s="26"/>
      <c r="E1" s="26"/>
      <c r="F1" s="26"/>
      <c r="G1" s="26"/>
      <c r="H1" s="26"/>
    </row>
    <row r="2" spans="1:8" ht="31.5" customHeight="1">
      <c r="A2" s="27" t="s">
        <v>24</v>
      </c>
      <c r="B2" s="27"/>
      <c r="C2" s="27"/>
      <c r="D2" s="27"/>
      <c r="E2" s="27"/>
      <c r="F2" s="27"/>
      <c r="G2" s="27"/>
      <c r="H2" s="27"/>
    </row>
    <row r="3" spans="1:8" ht="30.75" customHeight="1">
      <c r="A3" s="25" t="s">
        <v>14</v>
      </c>
      <c r="B3" s="25"/>
      <c r="C3" s="25"/>
      <c r="D3" s="25"/>
      <c r="E3" s="25"/>
      <c r="F3" s="25"/>
      <c r="G3" s="25"/>
      <c r="H3" s="25"/>
    </row>
    <row r="4" spans="1:8">
      <c r="A4" s="1"/>
      <c r="B4" s="1"/>
      <c r="C4" s="2"/>
      <c r="D4" s="2"/>
      <c r="E4" s="2"/>
      <c r="F4" s="2"/>
      <c r="G4" s="2"/>
      <c r="H4" s="3" t="s">
        <v>0</v>
      </c>
    </row>
    <row r="5" spans="1:8" ht="30" customHeight="1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15" t="s">
        <v>23</v>
      </c>
      <c r="G5" s="16" t="s">
        <v>21</v>
      </c>
      <c r="H5" s="16" t="s">
        <v>22</v>
      </c>
    </row>
    <row r="6" spans="1:8" ht="31.5">
      <c r="A6" s="8" t="s">
        <v>7</v>
      </c>
      <c r="B6" s="20" t="s">
        <v>27</v>
      </c>
      <c r="C6" s="20" t="s">
        <v>27</v>
      </c>
      <c r="D6" s="20" t="s">
        <v>27</v>
      </c>
      <c r="E6" s="20" t="s">
        <v>27</v>
      </c>
      <c r="F6" s="18">
        <f>F7+F8</f>
        <v>4570.3</v>
      </c>
      <c r="G6" s="18">
        <f>G7+G8</f>
        <v>4570.3</v>
      </c>
      <c r="H6" s="18">
        <f>G6/F6*100</f>
        <v>100</v>
      </c>
    </row>
    <row r="7" spans="1:8" ht="100.5" customHeight="1">
      <c r="A7" s="8" t="s">
        <v>17</v>
      </c>
      <c r="B7" s="7" t="s">
        <v>6</v>
      </c>
      <c r="C7" s="7" t="s">
        <v>8</v>
      </c>
      <c r="D7" s="7" t="s">
        <v>9</v>
      </c>
      <c r="E7" s="7" t="s">
        <v>15</v>
      </c>
      <c r="F7" s="18" t="s">
        <v>16</v>
      </c>
      <c r="G7" s="18">
        <v>1263.2</v>
      </c>
      <c r="H7" s="18">
        <f>G7/F7*100</f>
        <v>100</v>
      </c>
    </row>
    <row r="8" spans="1:8" ht="78.75">
      <c r="A8" s="12" t="s">
        <v>20</v>
      </c>
      <c r="B8" s="13" t="s">
        <v>6</v>
      </c>
      <c r="C8" s="13" t="s">
        <v>8</v>
      </c>
      <c r="D8" s="13" t="s">
        <v>9</v>
      </c>
      <c r="E8" s="7" t="s">
        <v>19</v>
      </c>
      <c r="F8" s="17">
        <f>SUM(F9:F10)</f>
        <v>3307.1</v>
      </c>
      <c r="G8" s="17">
        <f>SUM(G9:G10)</f>
        <v>3307.1</v>
      </c>
      <c r="H8" s="18">
        <f t="shared" ref="H8:H11" si="0">G8/F8*100</f>
        <v>100</v>
      </c>
    </row>
    <row r="9" spans="1:8" ht="15.75">
      <c r="A9" s="12" t="s">
        <v>10</v>
      </c>
      <c r="B9" s="13"/>
      <c r="C9" s="13"/>
      <c r="D9" s="13"/>
      <c r="E9" s="7"/>
      <c r="F9" s="17">
        <v>1052.0999999999999</v>
      </c>
      <c r="G9" s="17">
        <v>1052.0999999999999</v>
      </c>
      <c r="H9" s="18">
        <f t="shared" si="0"/>
        <v>100</v>
      </c>
    </row>
    <row r="10" spans="1:8" ht="15.75">
      <c r="A10" s="14" t="s">
        <v>11</v>
      </c>
      <c r="B10" s="13"/>
      <c r="C10" s="13"/>
      <c r="D10" s="13"/>
      <c r="E10" s="7"/>
      <c r="F10" s="19">
        <v>2255</v>
      </c>
      <c r="G10" s="19">
        <v>2255</v>
      </c>
      <c r="H10" s="18">
        <f t="shared" si="0"/>
        <v>100</v>
      </c>
    </row>
    <row r="11" spans="1:8" ht="31.5">
      <c r="A11" s="10" t="s">
        <v>12</v>
      </c>
      <c r="B11" s="20" t="s">
        <v>27</v>
      </c>
      <c r="C11" s="20" t="s">
        <v>27</v>
      </c>
      <c r="D11" s="20" t="s">
        <v>27</v>
      </c>
      <c r="E11" s="20" t="s">
        <v>27</v>
      </c>
      <c r="F11" s="21">
        <f>F12</f>
        <v>610</v>
      </c>
      <c r="G11" s="21">
        <f>G12</f>
        <v>310</v>
      </c>
      <c r="H11" s="18">
        <f t="shared" si="0"/>
        <v>50.819672131147541</v>
      </c>
    </row>
    <row r="12" spans="1:8" ht="47.25">
      <c r="A12" s="9" t="s">
        <v>18</v>
      </c>
      <c r="B12" s="11" t="s">
        <v>6</v>
      </c>
      <c r="C12" s="7" t="s">
        <v>8</v>
      </c>
      <c r="D12" s="7" t="s">
        <v>9</v>
      </c>
      <c r="E12" s="7" t="s">
        <v>13</v>
      </c>
      <c r="F12" s="21">
        <v>610</v>
      </c>
      <c r="G12" s="18">
        <v>310</v>
      </c>
      <c r="H12" s="18">
        <f>G12/F12*100</f>
        <v>50.819672131147541</v>
      </c>
    </row>
    <row r="13" spans="1:8" ht="15.75">
      <c r="A13" s="23" t="s">
        <v>26</v>
      </c>
      <c r="B13" s="23"/>
      <c r="C13" s="23"/>
      <c r="D13" s="23"/>
      <c r="E13" s="23"/>
      <c r="F13" s="24">
        <f>F6+F11</f>
        <v>5180.3</v>
      </c>
      <c r="G13" s="24">
        <f>G6+G11</f>
        <v>4880.3</v>
      </c>
      <c r="H13" s="22">
        <f>G13/F13*100</f>
        <v>94.208829604463062</v>
      </c>
    </row>
  </sheetData>
  <mergeCells count="3">
    <mergeCell ref="A3:H3"/>
    <mergeCell ref="A1:H1"/>
    <mergeCell ref="A2:H2"/>
  </mergeCells>
  <pageMargins left="0.70866141732283472" right="0.70866141732283472" top="1.3385826771653544" bottom="0.74803149606299213" header="0.31496062992125984" footer="0.31496062992125984"/>
  <pageSetup paperSize="9" scale="82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2025-04-03T07:44:54Z</dcterms:modified>
</cp:coreProperties>
</file>