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770" yWindow="-240" windowWidth="17535" windowHeight="11865" tabRatio="599" activeTab="7"/>
  </bookViews>
  <sheets>
    <sheet name="Расчет ФФП" sheetId="1" r:id="rId1"/>
    <sheet name="Расчет К удорожания" sheetId="2" r:id="rId2"/>
    <sheet name="Расчет удельного веса расходов" sheetId="5" r:id="rId3"/>
    <sheet name="Расчет ИБР" sheetId="4" r:id="rId4"/>
    <sheet name="Расчет НП" sheetId="3" r:id="rId5"/>
    <sheet name="Расчет БО" sheetId="6" r:id="rId6"/>
    <sheet name="Расчет Тн" sheetId="7" r:id="rId7"/>
    <sheet name="ДОТАЦИЯ" sheetId="8" r:id="rId8"/>
  </sheets>
  <definedNames>
    <definedName name="_xlnm.Print_Area" localSheetId="5">'Расчет БО'!$A$1:$G$20</definedName>
    <definedName name="_xlnm.Print_Area" localSheetId="4">'Расчет НП'!$A$1:$Z$18</definedName>
    <definedName name="_xlnm.Print_Area" localSheetId="2">'Расчет удельного веса расходов'!$A$1:$R$20</definedName>
    <definedName name="_xlnm.Print_Area" localSheetId="0">'Расчет ФФП'!$A$1:$I$25</definedName>
  </definedNames>
  <calcPr calcId="124519"/>
</workbook>
</file>

<file path=xl/calcChain.xml><?xml version="1.0" encoding="utf-8"?>
<calcChain xmlns="http://schemas.openxmlformats.org/spreadsheetml/2006/main">
  <c r="B9" i="1"/>
</calcChain>
</file>

<file path=xl/sharedStrings.xml><?xml version="1.0" encoding="utf-8"?>
<sst xmlns="http://schemas.openxmlformats.org/spreadsheetml/2006/main" count="211" uniqueCount="111">
  <si>
    <t>Объем ФФП в текущем году</t>
  </si>
  <si>
    <t>Индекс потребительских цен в Республике Алтай</t>
  </si>
  <si>
    <t>Прогноз налоговых доходов бюджетов поселений</t>
  </si>
  <si>
    <t>Уровень бюджетной обеспеченности, установленный в качестве критерия</t>
  </si>
  <si>
    <t>№ п/п</t>
  </si>
  <si>
    <t>Сельское поселение</t>
  </si>
  <si>
    <t>Расстояние от административного центра до поселения</t>
  </si>
  <si>
    <t>Стоимость фиксированного набора товаров и услуг</t>
  </si>
  <si>
    <t>К цен</t>
  </si>
  <si>
    <t>численность населения</t>
  </si>
  <si>
    <t>Удельный вес численности постоянного населения в поселении, имеющего максимальную численность в общей численности населения</t>
  </si>
  <si>
    <t>К масштаба</t>
  </si>
  <si>
    <t>площадь жилого фонда</t>
  </si>
  <si>
    <t>общая площадь жилого фонда</t>
  </si>
  <si>
    <t>Общая численность населения</t>
  </si>
  <si>
    <t>К дифференциации расходов</t>
  </si>
  <si>
    <t>площадь территории</t>
  </si>
  <si>
    <t>общая площадь территории</t>
  </si>
  <si>
    <t>К плотности населения</t>
  </si>
  <si>
    <t>Количество сел с численностью постоянного населения не более 500 человек в поселении</t>
  </si>
  <si>
    <t>Количество сел в поселении</t>
  </si>
  <si>
    <t>Всего количество сел с численностью не более 500 человек</t>
  </si>
  <si>
    <t>Общее количество сел в районе</t>
  </si>
  <si>
    <t>К дисперсности расселения</t>
  </si>
  <si>
    <t>К диссперсности расселения</t>
  </si>
  <si>
    <t>К структуры потребителей мун услуг</t>
  </si>
  <si>
    <t>ИБР</t>
  </si>
  <si>
    <t>Итого расходы</t>
  </si>
  <si>
    <t>Прочие</t>
  </si>
  <si>
    <t>К жф</t>
  </si>
  <si>
    <t>К цен*К структуры потребителей* численность населения поселения</t>
  </si>
  <si>
    <t>сумма</t>
  </si>
  <si>
    <t>Прогноз поступления доходов по НДФЛ</t>
  </si>
  <si>
    <t>Общая база налогообложения по району</t>
  </si>
  <si>
    <t>НП по НДФЛ</t>
  </si>
  <si>
    <t>Прогноз поступления доходов по ЕСХН</t>
  </si>
  <si>
    <t>НП по ЕСХН</t>
  </si>
  <si>
    <t>НП по налогу на имущ</t>
  </si>
  <si>
    <t>Прогноз поступления доходов по земельн</t>
  </si>
  <si>
    <t>НП по земельн</t>
  </si>
  <si>
    <t>НП по госпошлине</t>
  </si>
  <si>
    <t>НП поселения</t>
  </si>
  <si>
    <t>Численность населения</t>
  </si>
  <si>
    <t>Общий НП</t>
  </si>
  <si>
    <t>ИНП</t>
  </si>
  <si>
    <t>БО</t>
  </si>
  <si>
    <t>ПНД</t>
  </si>
  <si>
    <t>БО кр</t>
  </si>
  <si>
    <t>БО поселения</t>
  </si>
  <si>
    <t>ИБР поселения</t>
  </si>
  <si>
    <t>Численность населения поселения</t>
  </si>
  <si>
    <t xml:space="preserve"> Тн (Объем средств необходимый для доведения уровня БО до уровня установленного в качестве критерия)</t>
  </si>
  <si>
    <t>Объем РФФП</t>
  </si>
  <si>
    <t>сумм Тн</t>
  </si>
  <si>
    <t>ИРО</t>
  </si>
  <si>
    <t>Расчет фонда финансовой поддержки поселений</t>
  </si>
  <si>
    <t>Расчет индекса бюджетных расходов</t>
  </si>
  <si>
    <t>Расчет бюджетной обеспеченности</t>
  </si>
  <si>
    <t>Дотация расчетная</t>
  </si>
  <si>
    <t>Рейтинг</t>
  </si>
  <si>
    <t>БО до выравнивания</t>
  </si>
  <si>
    <t>Содержание ОМСУ</t>
  </si>
  <si>
    <t>БО после выравнивания</t>
  </si>
  <si>
    <t>ИНП с учетом дотации</t>
  </si>
  <si>
    <t>Дотация с учетом корректировки</t>
  </si>
  <si>
    <t>СП Анос</t>
  </si>
  <si>
    <t>СП Бешпельтир</t>
  </si>
  <si>
    <t>СП Куюс</t>
  </si>
  <si>
    <t>СП Узнезя</t>
  </si>
  <si>
    <t>СП Чемал</t>
  </si>
  <si>
    <t>СП Чепош</t>
  </si>
  <si>
    <t>СП Эликманар</t>
  </si>
  <si>
    <t>ранг</t>
  </si>
  <si>
    <t xml:space="preserve">К плотности населения расчетный </t>
  </si>
  <si>
    <t>К плотности населения с корректировкой</t>
  </si>
  <si>
    <t>База налогообложения (денежное выражение доходов, уменьшенных на величину расходов)</t>
  </si>
  <si>
    <t>Прогноз поступления доходов по налогу на имущ</t>
  </si>
  <si>
    <t>Расчет коэффициентов удорожания</t>
  </si>
  <si>
    <t>Расчет индекса налогового потенциала</t>
  </si>
  <si>
    <t>Расчет объема средств необходимого для доведения уровня БО до уровня установленного в качестве критерия</t>
  </si>
  <si>
    <t>Общий объем районного фонда финансовой поддержки на 2017 год</t>
  </si>
  <si>
    <t>а1 (содержан.ОМСУ)</t>
  </si>
  <si>
    <t>а2 (благ-во)</t>
  </si>
  <si>
    <t>а3 (прочие расходы)</t>
  </si>
  <si>
    <t>Итого:</t>
  </si>
  <si>
    <t>Расчет удельного весв расходов</t>
  </si>
  <si>
    <t xml:space="preserve">Прогноз поступления доходов </t>
  </si>
  <si>
    <t>Благоустройство (0503)</t>
  </si>
  <si>
    <t>Р/б</t>
  </si>
  <si>
    <t>М/Б</t>
  </si>
  <si>
    <t>2024г.</t>
  </si>
  <si>
    <t>тыс.руб.</t>
  </si>
  <si>
    <t>числен-ность насе-ления</t>
  </si>
  <si>
    <t>Средняя числен-ность насе-ления</t>
  </si>
  <si>
    <t>Итого</t>
  </si>
  <si>
    <t>2025г.</t>
  </si>
  <si>
    <t>Sн</t>
  </si>
  <si>
    <t>2025 (80%)</t>
  </si>
  <si>
    <t>Корректи-ровка на рейтинг</t>
  </si>
  <si>
    <t xml:space="preserve">Расчет
 размера дотаций на выравнивание бюджетной обеспеченности бюджетам сельских поселений за счет средств местного бюджета на 2024-2026 годы </t>
  </si>
  <si>
    <t>Общий объем районного фонда финансовой поддержки на 2024 год</t>
  </si>
  <si>
    <t>Установленная стоимость 1тн/км перевозки грузов</t>
  </si>
  <si>
    <t>5НДФЛ за 2022</t>
  </si>
  <si>
    <t>База налогообложения (фонд начисленной заработной платы) за 2022 г. По отчету ФНС</t>
  </si>
  <si>
    <t>База налогообложения (Кадастровая  стоимость строений, помещений и сооружений, находящихся в собственности физических лиц, по которым налог предъявлен к уплате в бюджет за 2022 год, тыс. руб. (отчет 5 - МН))</t>
  </si>
  <si>
    <t>База налогообложения (Кадастровая  стоимость земельных участков, находящихся в собственности юридических лиц и физических лиц, по которым налог предъявлен к уплате в бюджет за 2022 год, тыс. руб. (отчет 5 - МН))</t>
  </si>
  <si>
    <t>план на 1 октября 2023г.</t>
  </si>
  <si>
    <t>2026г.</t>
  </si>
  <si>
    <t>Расчет дотации на 2024-2026 годы</t>
  </si>
  <si>
    <t>2026 (80%)</t>
  </si>
  <si>
    <t xml:space="preserve">Размер дотаций на выравнивание бюджетной обеспеченности бюджетам сельских поселений МО "Чемальский район" на 2024-2026 годы </t>
  </si>
</sst>
</file>

<file path=xl/styles.xml><?xml version="1.0" encoding="utf-8"?>
<styleSheet xmlns="http://schemas.openxmlformats.org/spreadsheetml/2006/main">
  <numFmts count="8">
    <numFmt numFmtId="164" formatCode="#,##0.000"/>
    <numFmt numFmtId="165" formatCode="0.000%"/>
    <numFmt numFmtId="166" formatCode="0.000"/>
    <numFmt numFmtId="167" formatCode="0.0000"/>
    <numFmt numFmtId="168" formatCode="0.0"/>
    <numFmt numFmtId="169" formatCode="0.00000"/>
    <numFmt numFmtId="170" formatCode="#,##0_р_."/>
    <numFmt numFmtId="171" formatCode="#,##0.0000"/>
  </numFmts>
  <fonts count="12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166" fontId="0" fillId="0" borderId="1" xfId="0" applyNumberForma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166" fontId="0" fillId="0" borderId="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  <xf numFmtId="166" fontId="0" fillId="0" borderId="0" xfId="0" applyNumberForma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/>
    <xf numFmtId="167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0" borderId="0" xfId="0" applyFill="1"/>
    <xf numFmtId="165" fontId="0" fillId="0" borderId="1" xfId="0" applyNumberForma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168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 applyFill="1" applyBorder="1"/>
    <xf numFmtId="169" fontId="0" fillId="0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0" fillId="0" borderId="0" xfId="0" applyNumberFormat="1"/>
    <xf numFmtId="168" fontId="0" fillId="0" borderId="1" xfId="0" applyNumberForma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166" fontId="4" fillId="0" borderId="1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7" fontId="0" fillId="0" borderId="1" xfId="0" applyNumberFormat="1" applyFill="1" applyBorder="1"/>
    <xf numFmtId="167" fontId="0" fillId="0" borderId="1" xfId="0" applyNumberFormat="1" applyFill="1" applyBorder="1" applyAlignment="1">
      <alignment wrapText="1"/>
    </xf>
    <xf numFmtId="168" fontId="0" fillId="0" borderId="1" xfId="0" applyNumberFormat="1" applyFill="1" applyBorder="1"/>
    <xf numFmtId="1" fontId="0" fillId="0" borderId="1" xfId="0" applyNumberFormat="1" applyFill="1" applyBorder="1"/>
    <xf numFmtId="166" fontId="0" fillId="0" borderId="1" xfId="0" applyNumberFormat="1" applyFill="1" applyBorder="1"/>
    <xf numFmtId="0" fontId="4" fillId="0" borderId="0" xfId="0" applyFont="1" applyFill="1" applyBorder="1"/>
    <xf numFmtId="2" fontId="0" fillId="0" borderId="1" xfId="0" applyNumberFormat="1" applyBorder="1" applyAlignment="1">
      <alignment wrapText="1"/>
    </xf>
    <xf numFmtId="167" fontId="0" fillId="0" borderId="0" xfId="0" applyNumberFormat="1"/>
    <xf numFmtId="1" fontId="0" fillId="0" borderId="1" xfId="0" applyNumberFormat="1" applyBorder="1"/>
    <xf numFmtId="167" fontId="4" fillId="0" borderId="1" xfId="0" applyNumberFormat="1" applyFont="1" applyFill="1" applyBorder="1"/>
    <xf numFmtId="0" fontId="5" fillId="0" borderId="0" xfId="0" applyFont="1" applyFill="1"/>
    <xf numFmtId="166" fontId="0" fillId="0" borderId="0" xfId="0" applyNumberForma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wrapText="1"/>
    </xf>
    <xf numFmtId="4" fontId="0" fillId="0" borderId="0" xfId="0" applyNumberFormat="1" applyFill="1" applyBorder="1" applyAlignment="1">
      <alignment wrapText="1"/>
    </xf>
    <xf numFmtId="2" fontId="0" fillId="0" borderId="0" xfId="0" applyNumberFormat="1" applyFill="1"/>
    <xf numFmtId="0" fontId="2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166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/>
    <xf numFmtId="0" fontId="0" fillId="2" borderId="1" xfId="0" applyFill="1" applyBorder="1" applyAlignment="1">
      <alignment horizontal="center" wrapText="1"/>
    </xf>
    <xf numFmtId="4" fontId="0" fillId="2" borderId="1" xfId="0" applyNumberFormat="1" applyFill="1" applyBorder="1" applyAlignment="1">
      <alignment wrapText="1"/>
    </xf>
    <xf numFmtId="0" fontId="0" fillId="2" borderId="1" xfId="0" applyFill="1" applyBorder="1"/>
    <xf numFmtId="168" fontId="0" fillId="2" borderId="1" xfId="0" applyNumberForma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168" fontId="0" fillId="0" borderId="0" xfId="0" applyNumberFormat="1" applyFill="1"/>
    <xf numFmtId="0" fontId="7" fillId="0" borderId="0" xfId="0" applyFont="1"/>
    <xf numFmtId="2" fontId="0" fillId="0" borderId="1" xfId="0" applyNumberFormat="1" applyBorder="1"/>
    <xf numFmtId="1" fontId="3" fillId="2" borderId="1" xfId="0" applyNumberFormat="1" applyFont="1" applyFill="1" applyBorder="1" applyAlignment="1">
      <alignment horizontal="left" vertical="center" wrapText="1"/>
    </xf>
    <xf numFmtId="167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168" fontId="0" fillId="2" borderId="1" xfId="0" applyNumberFormat="1" applyFill="1" applyBorder="1"/>
    <xf numFmtId="167" fontId="0" fillId="2" borderId="1" xfId="0" applyNumberFormat="1" applyFill="1" applyBorder="1"/>
    <xf numFmtId="1" fontId="0" fillId="2" borderId="1" xfId="0" applyNumberFormat="1" applyFill="1" applyBorder="1"/>
    <xf numFmtId="166" fontId="0" fillId="2" borderId="1" xfId="0" applyNumberFormat="1" applyFill="1" applyBorder="1"/>
    <xf numFmtId="167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168" fontId="4" fillId="2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/>
    </xf>
    <xf numFmtId="170" fontId="8" fillId="0" borderId="5" xfId="0" applyNumberFormat="1" applyFont="1" applyFill="1" applyBorder="1" applyAlignment="1">
      <alignment vertical="center"/>
    </xf>
    <xf numFmtId="2" fontId="4" fillId="0" borderId="1" xfId="0" applyNumberFormat="1" applyFont="1" applyFill="1" applyBorder="1"/>
    <xf numFmtId="171" fontId="0" fillId="0" borderId="0" xfId="0" applyNumberFormat="1" applyFill="1" applyBorder="1" applyAlignment="1">
      <alignment wrapText="1"/>
    </xf>
    <xf numFmtId="166" fontId="0" fillId="0" borderId="0" xfId="0" applyNumberFormat="1" applyFill="1" applyBorder="1"/>
    <xf numFmtId="4" fontId="0" fillId="0" borderId="0" xfId="0" applyNumberFormat="1" applyFill="1"/>
    <xf numFmtId="166" fontId="0" fillId="2" borderId="1" xfId="0" applyNumberFormat="1" applyFill="1" applyBorder="1" applyAlignment="1">
      <alignment wrapText="1"/>
    </xf>
    <xf numFmtId="168" fontId="0" fillId="0" borderId="1" xfId="0" applyNumberFormat="1" applyBorder="1"/>
    <xf numFmtId="2" fontId="0" fillId="2" borderId="1" xfId="0" applyNumberFormat="1" applyFill="1" applyBorder="1" applyAlignment="1">
      <alignment wrapText="1"/>
    </xf>
    <xf numFmtId="168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8" fontId="4" fillId="2" borderId="1" xfId="0" applyNumberFormat="1" applyFont="1" applyFill="1" applyBorder="1"/>
    <xf numFmtId="2" fontId="4" fillId="2" borderId="1" xfId="0" applyNumberFormat="1" applyFont="1" applyFill="1" applyBorder="1"/>
    <xf numFmtId="2" fontId="8" fillId="2" borderId="1" xfId="0" applyNumberFormat="1" applyFont="1" applyFill="1" applyBorder="1" applyAlignment="1">
      <alignment horizontal="right" vertical="center"/>
    </xf>
    <xf numFmtId="2" fontId="0" fillId="2" borderId="1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topLeftCell="A6" zoomScaleSheetLayoutView="100" workbookViewId="0">
      <selection activeCell="C9" sqref="C9"/>
    </sheetView>
  </sheetViews>
  <sheetFormatPr defaultRowHeight="15"/>
  <cols>
    <col min="1" max="1" width="18.5703125" style="15" customWidth="1"/>
    <col min="2" max="2" width="17.140625" style="15" customWidth="1"/>
    <col min="3" max="3" width="20.7109375" style="15" customWidth="1"/>
    <col min="4" max="4" width="18" style="15" customWidth="1"/>
    <col min="5" max="5" width="15.7109375" style="15" customWidth="1"/>
    <col min="6" max="6" width="19.42578125" style="15" customWidth="1"/>
    <col min="7" max="7" width="20" style="15" customWidth="1"/>
    <col min="8" max="16384" width="9.140625" style="15"/>
  </cols>
  <sheetData>
    <row r="1" spans="1:4" hidden="1">
      <c r="A1" s="104" t="s">
        <v>55</v>
      </c>
      <c r="B1" s="104"/>
      <c r="C1" s="104"/>
      <c r="D1" s="50"/>
    </row>
    <row r="2" spans="1:4" hidden="1"/>
    <row r="3" spans="1:4" ht="75" hidden="1">
      <c r="A3" s="4" t="s">
        <v>0</v>
      </c>
      <c r="B3" s="4" t="s">
        <v>1</v>
      </c>
      <c r="C3" s="4" t="s">
        <v>80</v>
      </c>
      <c r="D3" s="52"/>
    </row>
    <row r="4" spans="1:4" hidden="1">
      <c r="A4" s="17">
        <v>7160.3</v>
      </c>
      <c r="B4" s="16">
        <v>0</v>
      </c>
      <c r="C4" s="17">
        <v>8318</v>
      </c>
      <c r="D4" s="53"/>
    </row>
    <row r="5" spans="1:4" hidden="1">
      <c r="A5" s="7"/>
      <c r="B5" s="7"/>
      <c r="C5" s="7"/>
      <c r="D5" s="7"/>
    </row>
    <row r="6" spans="1:4" ht="79.5" customHeight="1">
      <c r="A6" s="105" t="s">
        <v>99</v>
      </c>
      <c r="B6" s="105"/>
      <c r="C6" s="105"/>
      <c r="D6" s="51"/>
    </row>
    <row r="7" spans="1:4">
      <c r="A7" s="7"/>
      <c r="B7" s="7"/>
      <c r="C7" s="7"/>
      <c r="D7" s="7"/>
    </row>
    <row r="8" spans="1:4" ht="75.75" customHeight="1">
      <c r="A8" s="62" t="s">
        <v>2</v>
      </c>
      <c r="B8" s="4" t="s">
        <v>100</v>
      </c>
      <c r="C8" s="4" t="s">
        <v>3</v>
      </c>
      <c r="D8" s="52"/>
    </row>
    <row r="9" spans="1:4" ht="23.25" customHeight="1">
      <c r="A9" s="63">
        <v>38624.5</v>
      </c>
      <c r="B9" s="18">
        <f>16692.1</f>
        <v>16692.099999999999</v>
      </c>
      <c r="C9" s="88">
        <v>1.756</v>
      </c>
      <c r="D9" s="69"/>
    </row>
    <row r="10" spans="1:4">
      <c r="A10" s="54"/>
      <c r="B10" s="85"/>
      <c r="C10" s="10"/>
      <c r="D10" s="10"/>
    </row>
    <row r="12" spans="1:4">
      <c r="B12" s="87"/>
    </row>
  </sheetData>
  <mergeCells count="2">
    <mergeCell ref="A1:C1"/>
    <mergeCell ref="A6:C6"/>
  </mergeCells>
  <pageMargins left="1.299212598425197" right="0.70866141732283472" top="0.74803149606299213" bottom="0.74803149606299213" header="0" footer="0"/>
  <pageSetup paperSize="9" scale="8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3"/>
  <sheetViews>
    <sheetView topLeftCell="A3" zoomScaleSheetLayoutView="100" workbookViewId="0">
      <pane xSplit="2" ySplit="2" topLeftCell="C5" activePane="bottomRight" state="frozen"/>
      <selection activeCell="A3" sqref="A3"/>
      <selection pane="topRight" activeCell="C3" sqref="C3"/>
      <selection pane="bottomLeft" activeCell="A5" sqref="A5"/>
      <selection pane="bottomRight" activeCell="O9" sqref="O9"/>
    </sheetView>
  </sheetViews>
  <sheetFormatPr defaultRowHeight="15"/>
  <cols>
    <col min="1" max="1" width="4.85546875" style="32" customWidth="1"/>
    <col min="2" max="2" width="19" style="32" customWidth="1"/>
    <col min="3" max="3" width="11.28515625" style="32" customWidth="1"/>
    <col min="4" max="4" width="8.5703125" style="32" customWidth="1"/>
    <col min="5" max="5" width="11.140625" style="32" customWidth="1"/>
    <col min="6" max="6" width="7.7109375" style="32" customWidth="1"/>
    <col min="7" max="7" width="9.28515625" style="32" customWidth="1"/>
    <col min="8" max="8" width="13.140625" style="32" customWidth="1"/>
    <col min="9" max="9" width="9" style="32" customWidth="1"/>
    <col min="10" max="10" width="10.28515625" style="32" customWidth="1"/>
    <col min="11" max="14" width="9.140625" style="32"/>
    <col min="15" max="15" width="9.140625" style="32" customWidth="1"/>
    <col min="16" max="19" width="9.140625" style="32"/>
    <col min="20" max="20" width="11.5703125" style="32" bestFit="1" customWidth="1"/>
    <col min="21" max="16384" width="9.140625" style="32"/>
  </cols>
  <sheetData>
    <row r="1" spans="1:28" hidden="1">
      <c r="A1" s="106" t="s">
        <v>77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8" hidden="1"/>
    <row r="3" spans="1:28" ht="18.75">
      <c r="F3" s="48" t="s">
        <v>77</v>
      </c>
      <c r="H3" s="48"/>
    </row>
    <row r="4" spans="1:28" s="33" customFormat="1" ht="193.5" customHeight="1">
      <c r="A4" s="31" t="s">
        <v>4</v>
      </c>
      <c r="B4" s="31" t="s">
        <v>5</v>
      </c>
      <c r="C4" s="99" t="s">
        <v>6</v>
      </c>
      <c r="D4" s="99" t="s">
        <v>101</v>
      </c>
      <c r="E4" s="99" t="s">
        <v>7</v>
      </c>
      <c r="F4" s="99" t="s">
        <v>8</v>
      </c>
      <c r="G4" s="99" t="s">
        <v>92</v>
      </c>
      <c r="H4" s="99" t="s">
        <v>10</v>
      </c>
      <c r="I4" s="99" t="s">
        <v>93</v>
      </c>
      <c r="J4" s="99" t="s">
        <v>11</v>
      </c>
      <c r="K4" s="99" t="s">
        <v>12</v>
      </c>
      <c r="L4" s="99" t="s">
        <v>92</v>
      </c>
      <c r="M4" s="99" t="s">
        <v>13</v>
      </c>
      <c r="N4" s="99" t="s">
        <v>14</v>
      </c>
      <c r="O4" s="99" t="s">
        <v>15</v>
      </c>
      <c r="P4" s="99" t="s">
        <v>16</v>
      </c>
      <c r="Q4" s="99" t="s">
        <v>9</v>
      </c>
      <c r="R4" s="99" t="s">
        <v>17</v>
      </c>
      <c r="S4" s="99" t="s">
        <v>14</v>
      </c>
      <c r="T4" s="99" t="s">
        <v>73</v>
      </c>
      <c r="U4" s="99" t="s">
        <v>74</v>
      </c>
      <c r="V4" s="99" t="s">
        <v>19</v>
      </c>
      <c r="W4" s="99" t="s">
        <v>20</v>
      </c>
      <c r="X4" s="99" t="s">
        <v>21</v>
      </c>
      <c r="Y4" s="99" t="s">
        <v>22</v>
      </c>
      <c r="Z4" s="99" t="s">
        <v>23</v>
      </c>
    </row>
    <row r="5" spans="1:28">
      <c r="A5" s="34">
        <v>1</v>
      </c>
      <c r="B5" s="26" t="s">
        <v>65</v>
      </c>
      <c r="C5" s="61">
        <v>25</v>
      </c>
      <c r="D5" s="61">
        <v>85</v>
      </c>
      <c r="E5" s="100">
        <v>22598</v>
      </c>
      <c r="F5" s="59">
        <v>1.0940348703425082</v>
      </c>
      <c r="G5" s="58">
        <v>745</v>
      </c>
      <c r="H5" s="59">
        <v>0.45237637098325956</v>
      </c>
      <c r="I5" s="58">
        <v>1484.8571428571429</v>
      </c>
      <c r="J5" s="60">
        <v>1.4492535427271909</v>
      </c>
      <c r="K5" s="61">
        <v>12.1</v>
      </c>
      <c r="L5" s="58">
        <v>745</v>
      </c>
      <c r="M5" s="58">
        <v>271.8</v>
      </c>
      <c r="N5" s="58">
        <v>10394</v>
      </c>
      <c r="O5" s="60">
        <v>0.62110118474401332</v>
      </c>
      <c r="P5" s="101">
        <v>185</v>
      </c>
      <c r="Q5" s="58">
        <v>745</v>
      </c>
      <c r="R5" s="58">
        <v>3019</v>
      </c>
      <c r="S5" s="58">
        <v>10394</v>
      </c>
      <c r="T5" s="60">
        <v>0.85493885481436371</v>
      </c>
      <c r="U5" s="78">
        <v>0.85493885481436371</v>
      </c>
      <c r="V5" s="61">
        <v>3</v>
      </c>
      <c r="W5" s="61">
        <v>3</v>
      </c>
      <c r="X5" s="58">
        <v>16</v>
      </c>
      <c r="Y5" s="58">
        <v>19</v>
      </c>
      <c r="Z5" s="60">
        <v>1.0857142857142856</v>
      </c>
    </row>
    <row r="6" spans="1:28">
      <c r="A6" s="34">
        <v>2</v>
      </c>
      <c r="B6" s="26" t="s">
        <v>66</v>
      </c>
      <c r="C6" s="61">
        <v>31</v>
      </c>
      <c r="D6" s="61">
        <v>85</v>
      </c>
      <c r="E6" s="100">
        <v>22598</v>
      </c>
      <c r="F6" s="59">
        <v>1.1166032392247101</v>
      </c>
      <c r="G6" s="58">
        <v>448</v>
      </c>
      <c r="H6" s="59">
        <v>0.45237637098325956</v>
      </c>
      <c r="I6" s="58">
        <v>1484.8571428571429</v>
      </c>
      <c r="J6" s="60">
        <v>2.0469858739146995</v>
      </c>
      <c r="K6" s="61">
        <v>9.1999999999999993</v>
      </c>
      <c r="L6" s="58">
        <v>448</v>
      </c>
      <c r="M6" s="58">
        <v>271.8</v>
      </c>
      <c r="N6" s="58">
        <v>10394</v>
      </c>
      <c r="O6" s="60">
        <v>0.78531351834331964</v>
      </c>
      <c r="P6" s="101">
        <v>173</v>
      </c>
      <c r="Q6" s="58">
        <v>448</v>
      </c>
      <c r="R6" s="58">
        <v>3019</v>
      </c>
      <c r="S6" s="58">
        <v>10394</v>
      </c>
      <c r="T6" s="60">
        <v>1.32949800075711</v>
      </c>
      <c r="U6" s="78">
        <v>1.32949800075711</v>
      </c>
      <c r="V6" s="61">
        <v>1</v>
      </c>
      <c r="W6" s="61">
        <v>1</v>
      </c>
      <c r="X6" s="58">
        <v>16</v>
      </c>
      <c r="Y6" s="58">
        <v>19</v>
      </c>
      <c r="Z6" s="60">
        <v>1.0857142857142856</v>
      </c>
    </row>
    <row r="7" spans="1:28">
      <c r="A7" s="34">
        <v>3</v>
      </c>
      <c r="B7" s="26" t="s">
        <v>67</v>
      </c>
      <c r="C7" s="61">
        <v>54</v>
      </c>
      <c r="D7" s="61">
        <v>85</v>
      </c>
      <c r="E7" s="100">
        <v>22598</v>
      </c>
      <c r="F7" s="59">
        <v>1.2031153199398177</v>
      </c>
      <c r="G7" s="58">
        <v>488</v>
      </c>
      <c r="H7" s="59">
        <v>0.45237637098325956</v>
      </c>
      <c r="I7" s="58">
        <v>1484.8571428571429</v>
      </c>
      <c r="J7" s="60">
        <v>1.9240873292509324</v>
      </c>
      <c r="K7" s="61">
        <v>17</v>
      </c>
      <c r="L7" s="58">
        <v>488</v>
      </c>
      <c r="M7" s="58">
        <v>271.8</v>
      </c>
      <c r="N7" s="58">
        <v>10394</v>
      </c>
      <c r="O7" s="60">
        <v>1.3321783133692806</v>
      </c>
      <c r="P7" s="101">
        <v>583</v>
      </c>
      <c r="Q7" s="58">
        <v>488</v>
      </c>
      <c r="R7" s="58">
        <v>3019</v>
      </c>
      <c r="S7" s="58">
        <v>10394</v>
      </c>
      <c r="T7" s="60">
        <v>4.113091133205546</v>
      </c>
      <c r="U7" s="78">
        <v>1.8</v>
      </c>
      <c r="V7" s="61">
        <v>3</v>
      </c>
      <c r="W7" s="61">
        <v>3</v>
      </c>
      <c r="X7" s="58">
        <v>16</v>
      </c>
      <c r="Y7" s="58">
        <v>19</v>
      </c>
      <c r="Z7" s="60">
        <v>1.0857142857142856</v>
      </c>
      <c r="AB7" s="43"/>
    </row>
    <row r="8" spans="1:28">
      <c r="A8" s="34">
        <v>4</v>
      </c>
      <c r="B8" s="26" t="s">
        <v>68</v>
      </c>
      <c r="C8" s="61">
        <v>18</v>
      </c>
      <c r="D8" s="61">
        <v>85</v>
      </c>
      <c r="E8" s="100">
        <v>22598</v>
      </c>
      <c r="F8" s="59">
        <v>1.0677051066466059</v>
      </c>
      <c r="G8" s="58">
        <v>886</v>
      </c>
      <c r="H8" s="59">
        <v>0.45237637098325956</v>
      </c>
      <c r="I8" s="58">
        <v>1484.8571428571429</v>
      </c>
      <c r="J8" s="60">
        <v>1.3057661636829772</v>
      </c>
      <c r="K8" s="61">
        <v>29.5</v>
      </c>
      <c r="L8" s="58">
        <v>886</v>
      </c>
      <c r="M8" s="58">
        <v>271.8</v>
      </c>
      <c r="N8" s="58">
        <v>10394</v>
      </c>
      <c r="O8" s="60">
        <v>1.2732730712564175</v>
      </c>
      <c r="P8" s="101">
        <v>190</v>
      </c>
      <c r="Q8" s="58">
        <v>886</v>
      </c>
      <c r="R8" s="58">
        <v>3019</v>
      </c>
      <c r="S8" s="58">
        <v>10394</v>
      </c>
      <c r="T8" s="60">
        <v>0.73831123725808789</v>
      </c>
      <c r="U8" s="78">
        <v>0.73831123725808789</v>
      </c>
      <c r="V8" s="61">
        <v>4</v>
      </c>
      <c r="W8" s="61">
        <v>4</v>
      </c>
      <c r="X8" s="58">
        <v>16</v>
      </c>
      <c r="Y8" s="58">
        <v>19</v>
      </c>
      <c r="Z8" s="60">
        <v>1.0857142857142856</v>
      </c>
      <c r="AA8" s="37"/>
      <c r="AB8" s="43"/>
    </row>
    <row r="9" spans="1:28">
      <c r="A9" s="34">
        <v>5</v>
      </c>
      <c r="B9" s="26" t="s">
        <v>69</v>
      </c>
      <c r="C9" s="61">
        <v>0</v>
      </c>
      <c r="D9" s="61">
        <v>85</v>
      </c>
      <c r="E9" s="100">
        <v>22598</v>
      </c>
      <c r="F9" s="59">
        <v>1</v>
      </c>
      <c r="G9" s="58">
        <v>4702</v>
      </c>
      <c r="H9" s="59">
        <v>0.45237637098325956</v>
      </c>
      <c r="I9" s="58">
        <v>1484.8571428571429</v>
      </c>
      <c r="J9" s="60">
        <v>0.69048077187388324</v>
      </c>
      <c r="K9" s="61">
        <v>131.19999999999999</v>
      </c>
      <c r="L9" s="58">
        <v>4702</v>
      </c>
      <c r="M9" s="58">
        <v>271.8</v>
      </c>
      <c r="N9" s="58">
        <v>10394</v>
      </c>
      <c r="O9" s="60">
        <v>1.067049263398006</v>
      </c>
      <c r="P9" s="101">
        <v>1338</v>
      </c>
      <c r="Q9" s="58">
        <v>4702</v>
      </c>
      <c r="R9" s="58">
        <v>3019</v>
      </c>
      <c r="S9" s="58">
        <v>10394</v>
      </c>
      <c r="T9" s="60">
        <v>0.97969995501339946</v>
      </c>
      <c r="U9" s="78">
        <v>0.97969995501339946</v>
      </c>
      <c r="V9" s="61">
        <v>3</v>
      </c>
      <c r="W9" s="61">
        <v>4</v>
      </c>
      <c r="X9" s="58">
        <v>16</v>
      </c>
      <c r="Y9" s="58">
        <v>19</v>
      </c>
      <c r="Z9" s="60">
        <v>0.95000000000000007</v>
      </c>
      <c r="AB9" s="43"/>
    </row>
    <row r="10" spans="1:28">
      <c r="A10" s="34">
        <v>6</v>
      </c>
      <c r="B10" s="26" t="s">
        <v>70</v>
      </c>
      <c r="C10" s="61">
        <v>31</v>
      </c>
      <c r="D10" s="61">
        <v>85</v>
      </c>
      <c r="E10" s="100">
        <v>22598</v>
      </c>
      <c r="F10" s="59">
        <v>1.1166032392247101</v>
      </c>
      <c r="G10" s="58">
        <v>1243</v>
      </c>
      <c r="H10" s="59">
        <v>0.45237637098325956</v>
      </c>
      <c r="I10" s="58">
        <v>1484.8571428571429</v>
      </c>
      <c r="J10" s="60">
        <v>1.0880212844586437</v>
      </c>
      <c r="K10" s="61">
        <v>23.7</v>
      </c>
      <c r="L10" s="58">
        <v>1243</v>
      </c>
      <c r="M10" s="58">
        <v>271.8</v>
      </c>
      <c r="N10" s="58">
        <v>10394</v>
      </c>
      <c r="O10" s="60">
        <v>0.72913925044265537</v>
      </c>
      <c r="P10" s="101">
        <v>122</v>
      </c>
      <c r="Q10" s="58">
        <v>1243</v>
      </c>
      <c r="R10" s="58">
        <v>3019</v>
      </c>
      <c r="S10" s="58">
        <v>10394</v>
      </c>
      <c r="T10" s="60">
        <v>0.3379156466007589</v>
      </c>
      <c r="U10" s="78">
        <v>0.3379156466007589</v>
      </c>
      <c r="V10" s="61">
        <v>1</v>
      </c>
      <c r="W10" s="61">
        <v>2</v>
      </c>
      <c r="X10" s="58">
        <v>16</v>
      </c>
      <c r="Y10" s="58">
        <v>19</v>
      </c>
      <c r="Z10" s="60">
        <v>0.81428571428571428</v>
      </c>
      <c r="AB10" s="43"/>
    </row>
    <row r="11" spans="1:28">
      <c r="A11" s="34">
        <v>7</v>
      </c>
      <c r="B11" s="26" t="s">
        <v>71</v>
      </c>
      <c r="C11" s="61">
        <v>9</v>
      </c>
      <c r="D11" s="61">
        <v>85</v>
      </c>
      <c r="E11" s="100">
        <v>22598</v>
      </c>
      <c r="F11" s="59">
        <v>1.0338525533233029</v>
      </c>
      <c r="G11" s="58">
        <v>1882</v>
      </c>
      <c r="H11" s="59">
        <v>0.45237637098325956</v>
      </c>
      <c r="I11" s="58">
        <v>1484.8571428571429</v>
      </c>
      <c r="J11" s="60">
        <v>0.90453876489043106</v>
      </c>
      <c r="K11" s="61">
        <v>49.1</v>
      </c>
      <c r="L11" s="58">
        <v>1882</v>
      </c>
      <c r="M11" s="58">
        <v>271.8</v>
      </c>
      <c r="N11" s="58">
        <v>10394</v>
      </c>
      <c r="O11" s="60">
        <v>0.99768888325869409</v>
      </c>
      <c r="P11" s="101">
        <v>428</v>
      </c>
      <c r="Q11" s="58">
        <v>1882</v>
      </c>
      <c r="R11" s="58">
        <v>3019</v>
      </c>
      <c r="S11" s="58">
        <v>10394</v>
      </c>
      <c r="T11" s="60">
        <v>0.78296752519202684</v>
      </c>
      <c r="U11" s="78">
        <v>0.78296752519202684</v>
      </c>
      <c r="V11" s="61">
        <v>1</v>
      </c>
      <c r="W11" s="61">
        <v>2</v>
      </c>
      <c r="X11" s="58">
        <v>16</v>
      </c>
      <c r="Y11" s="58">
        <v>19</v>
      </c>
      <c r="Z11" s="60">
        <v>0.81428571428571428</v>
      </c>
      <c r="AA11" s="37"/>
      <c r="AB11" s="43"/>
    </row>
    <row r="12" spans="1:28">
      <c r="A12" s="34"/>
      <c r="B12" s="34" t="s">
        <v>84</v>
      </c>
      <c r="C12" s="58"/>
      <c r="D12" s="58"/>
      <c r="E12" s="58"/>
      <c r="F12" s="58"/>
      <c r="G12" s="58">
        <v>10394</v>
      </c>
      <c r="H12" s="58"/>
      <c r="I12" s="58"/>
      <c r="J12" s="58"/>
      <c r="K12" s="58">
        <v>271.8</v>
      </c>
      <c r="L12" s="58">
        <v>10394</v>
      </c>
      <c r="M12" s="58"/>
      <c r="N12" s="58"/>
      <c r="O12" s="58"/>
      <c r="P12" s="101">
        <v>3019</v>
      </c>
      <c r="Q12" s="58">
        <v>10394</v>
      </c>
      <c r="R12" s="61"/>
      <c r="S12" s="61"/>
      <c r="T12" s="61"/>
      <c r="U12" s="67"/>
      <c r="V12" s="61">
        <v>16</v>
      </c>
      <c r="W12" s="61">
        <v>19</v>
      </c>
      <c r="X12" s="61"/>
      <c r="Y12" s="61"/>
      <c r="Z12" s="61"/>
      <c r="AB12" s="43"/>
    </row>
    <row r="13" spans="1:28">
      <c r="AB13" s="43"/>
    </row>
  </sheetData>
  <mergeCells count="1">
    <mergeCell ref="A1:Z1"/>
  </mergeCells>
  <pageMargins left="0.70866141732283472" right="0.70866141732283472" top="1.9685039370078741" bottom="0.74803149606299213" header="0.31496062992125984" footer="0.31496062992125984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zoomScaleSheetLayoutView="78" workbookViewId="0">
      <selection activeCell="J19" sqref="J19"/>
    </sheetView>
  </sheetViews>
  <sheetFormatPr defaultRowHeight="15"/>
  <cols>
    <col min="1" max="1" width="6.140625" customWidth="1"/>
    <col min="2" max="2" width="19.140625" customWidth="1"/>
    <col min="3" max="3" width="12.140625" customWidth="1"/>
    <col min="4" max="4" width="12.5703125" customWidth="1"/>
    <col min="5" max="5" width="12.85546875" customWidth="1"/>
    <col min="6" max="6" width="12.140625" customWidth="1"/>
    <col min="7" max="7" width="8.85546875" customWidth="1"/>
    <col min="8" max="8" width="11.42578125" customWidth="1"/>
    <col min="9" max="9" width="12.5703125" customWidth="1"/>
    <col min="10" max="10" width="14.7109375" customWidth="1"/>
    <col min="11" max="11" width="11.140625" customWidth="1"/>
    <col min="12" max="12" width="10.5703125" bestFit="1" customWidth="1"/>
    <col min="13" max="13" width="15.42578125" customWidth="1"/>
    <col min="14" max="14" width="9.42578125" bestFit="1" customWidth="1"/>
  </cols>
  <sheetData>
    <row r="1" spans="1:16" ht="36.75" customHeight="1">
      <c r="A1" s="2"/>
      <c r="B1" s="2"/>
      <c r="C1" s="108" t="s">
        <v>85</v>
      </c>
      <c r="D1" s="108"/>
      <c r="E1" s="108"/>
      <c r="F1" s="108"/>
      <c r="G1" s="2"/>
      <c r="H1" s="2"/>
      <c r="I1" s="2"/>
      <c r="J1" s="2"/>
      <c r="K1" s="2"/>
      <c r="L1" s="2"/>
    </row>
    <row r="2" spans="1:16" ht="60">
      <c r="A2" s="1" t="s">
        <v>4</v>
      </c>
      <c r="B2" s="1" t="s">
        <v>5</v>
      </c>
      <c r="C2" s="8" t="s">
        <v>81</v>
      </c>
      <c r="D2" s="8" t="s">
        <v>11</v>
      </c>
      <c r="E2" s="8" t="s">
        <v>82</v>
      </c>
      <c r="F2" s="8" t="s">
        <v>29</v>
      </c>
      <c r="G2" s="8" t="s">
        <v>83</v>
      </c>
      <c r="H2" s="8" t="s">
        <v>18</v>
      </c>
      <c r="I2" s="8" t="s">
        <v>24</v>
      </c>
      <c r="J2" s="8" t="s">
        <v>25</v>
      </c>
      <c r="K2" s="2"/>
      <c r="L2" s="2"/>
    </row>
    <row r="3" spans="1:16">
      <c r="A3" s="27">
        <v>1</v>
      </c>
      <c r="B3" s="26" t="s">
        <v>65</v>
      </c>
      <c r="C3" s="6">
        <v>0.19788173472675374</v>
      </c>
      <c r="D3" s="6">
        <v>1.4492535427271909</v>
      </c>
      <c r="E3" s="22">
        <v>0.25961569004714818</v>
      </c>
      <c r="F3" s="6">
        <v>0.62110118474401332</v>
      </c>
      <c r="G3" s="6">
        <v>0.54250257522609802</v>
      </c>
      <c r="H3" s="3">
        <v>0.85493885481436371</v>
      </c>
      <c r="I3" s="3">
        <v>1.0857142857142856</v>
      </c>
      <c r="J3" s="3">
        <v>0.95158979362046681</v>
      </c>
      <c r="K3" s="2"/>
      <c r="L3" s="2"/>
    </row>
    <row r="4" spans="1:16">
      <c r="A4" s="27">
        <v>2</v>
      </c>
      <c r="B4" s="26" t="s">
        <v>66</v>
      </c>
      <c r="C4" s="6">
        <v>0.19788173472675374</v>
      </c>
      <c r="D4" s="6">
        <v>2.0469858739146995</v>
      </c>
      <c r="E4" s="22">
        <v>0.25961569004714818</v>
      </c>
      <c r="F4" s="6">
        <v>0.78531351834331964</v>
      </c>
      <c r="G4" s="6">
        <v>0.54250257522609802</v>
      </c>
      <c r="H4" s="3">
        <v>1.32949800075711</v>
      </c>
      <c r="I4" s="3">
        <v>1.0857142857142856</v>
      </c>
      <c r="J4" s="3">
        <v>1.3920188663283088</v>
      </c>
      <c r="K4" s="2"/>
      <c r="L4" s="2"/>
    </row>
    <row r="5" spans="1:16">
      <c r="A5" s="27">
        <v>3</v>
      </c>
      <c r="B5" s="26" t="s">
        <v>67</v>
      </c>
      <c r="C5" s="6">
        <v>0.19788173472675374</v>
      </c>
      <c r="D5" s="6">
        <v>1.9240873292509324</v>
      </c>
      <c r="E5" s="22">
        <v>0.25961569004714818</v>
      </c>
      <c r="F5" s="6">
        <v>1.3321783133692806</v>
      </c>
      <c r="G5" s="6">
        <v>0.54250257522609802</v>
      </c>
      <c r="H5" s="3">
        <v>1.8</v>
      </c>
      <c r="I5" s="3">
        <v>1.0857142857142856</v>
      </c>
      <c r="J5" s="3">
        <v>1.7868011632967271</v>
      </c>
      <c r="K5" s="2"/>
      <c r="L5" s="2"/>
    </row>
    <row r="6" spans="1:16">
      <c r="A6" s="27">
        <v>4</v>
      </c>
      <c r="B6" s="26" t="s">
        <v>68</v>
      </c>
      <c r="C6" s="6">
        <v>0.19788173472675374</v>
      </c>
      <c r="D6" s="6">
        <v>1.3057661636829772</v>
      </c>
      <c r="E6" s="22">
        <v>0.25961569004714818</v>
      </c>
      <c r="F6" s="6">
        <v>1.2732730712564175</v>
      </c>
      <c r="G6" s="6">
        <v>0.54250257522609802</v>
      </c>
      <c r="H6" s="3">
        <v>0.73831123725808789</v>
      </c>
      <c r="I6" s="3">
        <v>1.0857142857142856</v>
      </c>
      <c r="J6" s="3">
        <v>1.0238163236632984</v>
      </c>
      <c r="K6" s="2"/>
      <c r="L6" s="2"/>
    </row>
    <row r="7" spans="1:16">
      <c r="A7" s="27">
        <v>5</v>
      </c>
      <c r="B7" s="26" t="s">
        <v>69</v>
      </c>
      <c r="C7" s="6">
        <v>0.19788173472675374</v>
      </c>
      <c r="D7" s="6">
        <v>0.69048077187388324</v>
      </c>
      <c r="E7" s="22">
        <v>0.25961569004714818</v>
      </c>
      <c r="F7" s="6">
        <v>1.067049263398006</v>
      </c>
      <c r="G7" s="6">
        <v>0.54250257522609802</v>
      </c>
      <c r="H7" s="3">
        <v>0.97969995501339946</v>
      </c>
      <c r="I7" s="3">
        <v>0.95000000000000007</v>
      </c>
      <c r="J7" s="3">
        <v>0.918571524881725</v>
      </c>
      <c r="K7" s="2"/>
      <c r="L7" s="2"/>
    </row>
    <row r="8" spans="1:16">
      <c r="A8" s="27">
        <v>6</v>
      </c>
      <c r="B8" s="26" t="s">
        <v>70</v>
      </c>
      <c r="C8" s="6">
        <v>0.19788173472675374</v>
      </c>
      <c r="D8" s="6">
        <v>1.0880212844586437</v>
      </c>
      <c r="E8" s="22">
        <v>0.25961569004714818</v>
      </c>
      <c r="F8" s="6">
        <v>0.72913925044265537</v>
      </c>
      <c r="G8" s="6">
        <v>0.54250257522609802</v>
      </c>
      <c r="H8" s="3">
        <v>0.3379156466007589</v>
      </c>
      <c r="I8" s="3">
        <v>0.81428571428571428</v>
      </c>
      <c r="J8" s="3">
        <v>0.55387047431723624</v>
      </c>
      <c r="K8" s="2"/>
      <c r="L8" s="2"/>
    </row>
    <row r="9" spans="1:16">
      <c r="A9" s="27">
        <v>7</v>
      </c>
      <c r="B9" s="26" t="s">
        <v>71</v>
      </c>
      <c r="C9" s="6">
        <v>0.19788173472675374</v>
      </c>
      <c r="D9" s="6">
        <v>0.90453876489043106</v>
      </c>
      <c r="E9" s="22">
        <v>0.25961569004714818</v>
      </c>
      <c r="F9" s="6">
        <v>0.99768888325869409</v>
      </c>
      <c r="G9" s="6">
        <v>0.54250257522609802</v>
      </c>
      <c r="H9" s="3">
        <v>0.78296752519202684</v>
      </c>
      <c r="I9" s="3">
        <v>0.81428571428571428</v>
      </c>
      <c r="J9" s="3">
        <v>0.78388493391653857</v>
      </c>
      <c r="K9" s="2"/>
      <c r="L9" s="2"/>
    </row>
    <row r="10" spans="1:16" s="15" customFormat="1">
      <c r="A10" s="7"/>
      <c r="B10" s="57"/>
      <c r="C10" s="57"/>
      <c r="D10" s="57"/>
      <c r="E10" s="57"/>
      <c r="F10" s="57"/>
      <c r="G10" s="7"/>
      <c r="H10" s="7"/>
      <c r="I10" s="7"/>
      <c r="J10" s="7"/>
      <c r="K10" s="7"/>
      <c r="L10" s="7"/>
    </row>
    <row r="11" spans="1:16" s="15" customFormat="1" ht="21.75" customHeight="1">
      <c r="A11" s="7"/>
      <c r="B11" s="107" t="s">
        <v>106</v>
      </c>
      <c r="C11" s="107"/>
      <c r="D11" s="107"/>
      <c r="E11" s="107"/>
      <c r="F11" s="107"/>
      <c r="G11" s="7"/>
      <c r="H11" s="7"/>
      <c r="I11" s="7"/>
      <c r="J11" s="7"/>
      <c r="K11" s="7"/>
      <c r="L11" s="7"/>
    </row>
    <row r="12" spans="1:16" s="15" customFormat="1" ht="40.5" customHeight="1">
      <c r="A12" s="4" t="s">
        <v>4</v>
      </c>
      <c r="B12" s="31" t="s">
        <v>5</v>
      </c>
      <c r="C12" s="34" t="s">
        <v>61</v>
      </c>
      <c r="D12" s="34" t="s">
        <v>87</v>
      </c>
      <c r="E12" s="34" t="s">
        <v>28</v>
      </c>
      <c r="F12" s="34" t="s">
        <v>27</v>
      </c>
      <c r="G12" s="98"/>
      <c r="H12" s="98"/>
      <c r="I12" s="20"/>
      <c r="J12" s="20"/>
      <c r="K12" s="20"/>
      <c r="L12" s="20"/>
      <c r="M12" s="21"/>
      <c r="N12" s="21"/>
      <c r="O12" s="21"/>
      <c r="P12" s="21"/>
    </row>
    <row r="13" spans="1:16" s="15" customFormat="1">
      <c r="A13" s="27">
        <v>1</v>
      </c>
      <c r="B13" s="26" t="s">
        <v>65</v>
      </c>
      <c r="C13" s="61">
        <v>2309.6999999999998</v>
      </c>
      <c r="D13" s="61">
        <v>1562.7</v>
      </c>
      <c r="E13" s="61">
        <v>4975.3</v>
      </c>
      <c r="F13" s="61">
        <v>8847.7000000000007</v>
      </c>
      <c r="G13" s="98"/>
      <c r="H13" s="98"/>
      <c r="I13" s="20"/>
      <c r="J13" s="10"/>
      <c r="K13" s="10"/>
      <c r="L13" s="10"/>
      <c r="M13" s="86"/>
      <c r="N13" s="10"/>
      <c r="O13" s="21"/>
      <c r="P13" s="21"/>
    </row>
    <row r="14" spans="1:16" s="15" customFormat="1">
      <c r="A14" s="27">
        <v>2</v>
      </c>
      <c r="B14" s="26" t="s">
        <v>66</v>
      </c>
      <c r="C14" s="61">
        <v>1358.7</v>
      </c>
      <c r="D14" s="61">
        <v>1620.5</v>
      </c>
      <c r="E14" s="61">
        <v>1903.1</v>
      </c>
      <c r="F14" s="61">
        <v>4882.2999999999993</v>
      </c>
      <c r="G14" s="98"/>
      <c r="H14" s="98"/>
      <c r="I14" s="20"/>
      <c r="J14" s="10"/>
      <c r="K14" s="49"/>
      <c r="L14" s="10"/>
      <c r="M14" s="86"/>
      <c r="N14" s="21"/>
      <c r="O14" s="21"/>
      <c r="P14" s="21"/>
    </row>
    <row r="15" spans="1:16" s="15" customFormat="1">
      <c r="A15" s="27">
        <v>3</v>
      </c>
      <c r="B15" s="26" t="s">
        <v>67</v>
      </c>
      <c r="C15" s="61">
        <v>1835.1</v>
      </c>
      <c r="D15" s="61">
        <v>8.8000000000000007</v>
      </c>
      <c r="E15" s="61">
        <v>4608.6000000000004</v>
      </c>
      <c r="F15" s="61">
        <v>6452.5</v>
      </c>
      <c r="G15" s="98"/>
      <c r="H15" s="98"/>
      <c r="I15" s="20"/>
      <c r="J15" s="10"/>
      <c r="K15" s="49"/>
      <c r="L15" s="10"/>
      <c r="M15" s="86"/>
      <c r="N15" s="21"/>
      <c r="O15" s="21"/>
      <c r="P15" s="21"/>
    </row>
    <row r="16" spans="1:16" s="15" customFormat="1">
      <c r="A16" s="27">
        <v>4</v>
      </c>
      <c r="B16" s="26" t="s">
        <v>68</v>
      </c>
      <c r="C16" s="61">
        <v>2243.5</v>
      </c>
      <c r="D16" s="61">
        <v>23.800000000000011</v>
      </c>
      <c r="E16" s="61">
        <v>7001.3</v>
      </c>
      <c r="F16" s="61">
        <v>9268.6</v>
      </c>
      <c r="G16" s="98"/>
      <c r="H16" s="98"/>
      <c r="I16" s="20"/>
      <c r="J16" s="10"/>
      <c r="K16" s="49"/>
      <c r="L16" s="10"/>
      <c r="M16" s="86"/>
      <c r="N16" s="21"/>
      <c r="O16" s="21"/>
      <c r="P16" s="21"/>
    </row>
    <row r="17" spans="1:16" s="15" customFormat="1">
      <c r="A17" s="27">
        <v>5</v>
      </c>
      <c r="B17" s="26" t="s">
        <v>69</v>
      </c>
      <c r="C17" s="61">
        <v>4265.1000000000004</v>
      </c>
      <c r="D17" s="61">
        <v>15251.1</v>
      </c>
      <c r="E17" s="61">
        <v>12376.5</v>
      </c>
      <c r="F17" s="61">
        <v>31892.7</v>
      </c>
      <c r="G17" s="98"/>
      <c r="H17" s="98"/>
      <c r="I17" s="20"/>
      <c r="J17" s="10"/>
      <c r="K17" s="49"/>
      <c r="L17" s="10"/>
      <c r="M17" s="86"/>
      <c r="N17" s="21"/>
      <c r="O17" s="21"/>
      <c r="P17" s="21"/>
    </row>
    <row r="18" spans="1:16" s="15" customFormat="1">
      <c r="A18" s="27">
        <v>6</v>
      </c>
      <c r="B18" s="26" t="s">
        <v>70</v>
      </c>
      <c r="C18" s="61">
        <v>2451.4</v>
      </c>
      <c r="D18" s="61">
        <v>891.6</v>
      </c>
      <c r="E18" s="61">
        <v>8104.8</v>
      </c>
      <c r="F18" s="61">
        <v>11447.8</v>
      </c>
      <c r="G18" s="98"/>
      <c r="H18" s="98"/>
      <c r="I18" s="20"/>
      <c r="J18" s="10"/>
      <c r="K18" s="49"/>
      <c r="L18" s="10"/>
      <c r="M18" s="86"/>
      <c r="N18" s="21"/>
      <c r="O18" s="21"/>
      <c r="P18" s="21"/>
    </row>
    <row r="19" spans="1:16" s="15" customFormat="1">
      <c r="A19" s="27">
        <v>7</v>
      </c>
      <c r="B19" s="26" t="s">
        <v>71</v>
      </c>
      <c r="C19" s="61">
        <v>2979.2999999999997</v>
      </c>
      <c r="D19" s="61">
        <v>3526</v>
      </c>
      <c r="E19" s="61">
        <v>8850.7000000000007</v>
      </c>
      <c r="F19" s="61">
        <v>15356</v>
      </c>
      <c r="G19" s="98"/>
      <c r="H19" s="98"/>
      <c r="I19" s="20"/>
      <c r="J19" s="10"/>
      <c r="K19" s="49"/>
      <c r="L19" s="10"/>
      <c r="M19" s="86"/>
      <c r="N19" s="21"/>
      <c r="O19" s="21"/>
      <c r="P19" s="21"/>
    </row>
    <row r="20" spans="1:16" s="15" customFormat="1">
      <c r="A20" s="8"/>
      <c r="B20" s="34" t="s">
        <v>84</v>
      </c>
      <c r="C20" s="34">
        <v>17442.8</v>
      </c>
      <c r="D20" s="34">
        <v>22884.5</v>
      </c>
      <c r="E20" s="34">
        <v>47820.3</v>
      </c>
      <c r="F20" s="66">
        <v>88147.6</v>
      </c>
      <c r="G20" s="98"/>
      <c r="H20" s="98"/>
      <c r="I20" s="10"/>
      <c r="J20" s="10"/>
      <c r="K20" s="49"/>
      <c r="L20" s="10"/>
      <c r="M20" s="86"/>
      <c r="N20" s="21"/>
      <c r="O20" s="21"/>
      <c r="P20" s="21"/>
    </row>
    <row r="21" spans="1:16" s="15" customFormat="1">
      <c r="A21" s="7"/>
      <c r="B21" s="7"/>
      <c r="C21" s="7"/>
      <c r="D21" s="7"/>
      <c r="E21" s="7"/>
      <c r="F21" s="7"/>
      <c r="G21" s="20"/>
      <c r="H21" s="20"/>
      <c r="I21" s="20"/>
      <c r="J21" s="20"/>
      <c r="K21" s="20"/>
      <c r="L21" s="20"/>
      <c r="M21" s="21"/>
      <c r="N21" s="21"/>
      <c r="O21" s="21"/>
      <c r="P21" s="21"/>
    </row>
    <row r="22" spans="1:16" s="15" customFormat="1">
      <c r="C22" s="43"/>
    </row>
    <row r="23" spans="1:16" s="15" customFormat="1"/>
  </sheetData>
  <mergeCells count="2">
    <mergeCell ref="B11:F11"/>
    <mergeCell ref="C1:F1"/>
  </mergeCells>
  <pageMargins left="1.1811023622047245" right="0.39370078740157483" top="0.78740157480314965" bottom="0.39370078740157483" header="0.31496062992125984" footer="0.31496062992125984"/>
  <pageSetup paperSize="9" scale="6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F16" sqref="F16"/>
    </sheetView>
  </sheetViews>
  <sheetFormatPr defaultRowHeight="15"/>
  <cols>
    <col min="1" max="1" width="6.140625" customWidth="1"/>
    <col min="2" max="2" width="19.140625" customWidth="1"/>
    <col min="3" max="3" width="10.5703125" customWidth="1"/>
    <col min="4" max="4" width="11.28515625" customWidth="1"/>
    <col min="5" max="5" width="12" customWidth="1"/>
    <col min="6" max="6" width="17.7109375" customWidth="1"/>
    <col min="7" max="7" width="11.85546875" customWidth="1"/>
    <col min="8" max="9" width="12.140625" customWidth="1"/>
    <col min="10" max="10" width="13.140625" customWidth="1"/>
    <col min="11" max="12" width="12.85546875" customWidth="1"/>
  </cols>
  <sheetData>
    <row r="1" spans="1:14">
      <c r="A1" s="108" t="s">
        <v>56</v>
      </c>
      <c r="B1" s="108"/>
      <c r="C1" s="108"/>
      <c r="D1" s="108"/>
      <c r="E1" s="108"/>
      <c r="F1" s="108"/>
      <c r="G1" s="108"/>
      <c r="H1" s="108"/>
      <c r="I1" s="108"/>
      <c r="J1" s="2"/>
      <c r="K1" s="2"/>
      <c r="L1" s="2"/>
      <c r="M1" s="2"/>
      <c r="N1" s="2"/>
    </row>
    <row r="2" spans="1:14" s="9" customFormat="1" ht="90">
      <c r="A2" s="1" t="s">
        <v>4</v>
      </c>
      <c r="B2" s="1" t="s">
        <v>5</v>
      </c>
      <c r="C2" s="4" t="s">
        <v>8</v>
      </c>
      <c r="D2" s="4" t="s">
        <v>25</v>
      </c>
      <c r="E2" s="62" t="s">
        <v>9</v>
      </c>
      <c r="F2" s="4" t="s">
        <v>30</v>
      </c>
      <c r="G2" s="4" t="s">
        <v>14</v>
      </c>
      <c r="H2" s="4" t="s">
        <v>31</v>
      </c>
      <c r="I2" s="4" t="s">
        <v>26</v>
      </c>
      <c r="J2" s="11"/>
      <c r="K2" s="11"/>
      <c r="L2" s="11"/>
      <c r="M2" s="11"/>
      <c r="N2" s="11"/>
    </row>
    <row r="3" spans="1:14">
      <c r="A3" s="5">
        <v>1</v>
      </c>
      <c r="B3" s="26" t="s">
        <v>65</v>
      </c>
      <c r="C3" s="44">
        <v>1.0940348703425082</v>
      </c>
      <c r="D3" s="6">
        <v>0.95158979362046681</v>
      </c>
      <c r="E3" s="58">
        <v>745</v>
      </c>
      <c r="F3" s="6">
        <v>775.59895027970208</v>
      </c>
      <c r="G3" s="6">
        <v>10394</v>
      </c>
      <c r="H3" s="6">
        <v>10102.598119568118</v>
      </c>
      <c r="I3" s="39">
        <v>1.0711013710387043</v>
      </c>
      <c r="J3" s="2"/>
      <c r="K3" s="2"/>
      <c r="L3" s="2"/>
      <c r="M3" s="2"/>
      <c r="N3" s="2"/>
    </row>
    <row r="4" spans="1:14">
      <c r="A4" s="5">
        <v>2</v>
      </c>
      <c r="B4" s="26" t="s">
        <v>66</v>
      </c>
      <c r="C4" s="44">
        <v>1.1166032392247101</v>
      </c>
      <c r="D4" s="6">
        <v>1.3920188663283088</v>
      </c>
      <c r="E4" s="58">
        <v>448</v>
      </c>
      <c r="F4" s="6">
        <v>696.34108329143601</v>
      </c>
      <c r="G4" s="6">
        <v>10394</v>
      </c>
      <c r="H4" s="6">
        <v>10102.598119568118</v>
      </c>
      <c r="I4" s="39">
        <v>1.5991663406048708</v>
      </c>
      <c r="J4" s="2"/>
      <c r="K4" s="2"/>
      <c r="L4" s="2"/>
      <c r="M4" s="2"/>
      <c r="N4" s="2"/>
    </row>
    <row r="5" spans="1:14">
      <c r="A5" s="5">
        <v>3</v>
      </c>
      <c r="B5" s="26" t="s">
        <v>67</v>
      </c>
      <c r="C5" s="44">
        <v>1.2031153199398177</v>
      </c>
      <c r="D5" s="6">
        <v>1.7868011632967271</v>
      </c>
      <c r="E5" s="58">
        <v>488</v>
      </c>
      <c r="F5" s="6">
        <v>1049.0671923853072</v>
      </c>
      <c r="G5" s="6">
        <v>10394</v>
      </c>
      <c r="H5" s="6">
        <v>10102.598119568118</v>
      </c>
      <c r="I5" s="39">
        <v>2.2117351439909547</v>
      </c>
      <c r="J5" s="2"/>
      <c r="K5" s="2"/>
      <c r="L5" s="2"/>
      <c r="M5" s="2"/>
      <c r="N5" s="2"/>
    </row>
    <row r="6" spans="1:14">
      <c r="A6" s="5">
        <v>4</v>
      </c>
      <c r="B6" s="26" t="s">
        <v>68</v>
      </c>
      <c r="C6" s="44">
        <v>1.0677051066466059</v>
      </c>
      <c r="D6" s="6">
        <v>1.0238163236632984</v>
      </c>
      <c r="E6" s="58">
        <v>886</v>
      </c>
      <c r="F6" s="6">
        <v>968.51665050050372</v>
      </c>
      <c r="G6" s="6">
        <v>10394</v>
      </c>
      <c r="H6" s="6">
        <v>10102.598119568118</v>
      </c>
      <c r="I6" s="39">
        <v>1.1246645466122358</v>
      </c>
      <c r="J6" s="2"/>
      <c r="K6" s="2"/>
      <c r="L6" s="2"/>
      <c r="M6" s="2"/>
      <c r="N6" s="2"/>
    </row>
    <row r="7" spans="1:14">
      <c r="A7" s="5">
        <v>5</v>
      </c>
      <c r="B7" s="26" t="s">
        <v>69</v>
      </c>
      <c r="C7" s="44">
        <v>1</v>
      </c>
      <c r="D7" s="6">
        <v>0.918571524881725</v>
      </c>
      <c r="E7" s="58">
        <v>4702</v>
      </c>
      <c r="F7" s="6">
        <v>4319.1233099938709</v>
      </c>
      <c r="G7" s="6">
        <v>10394</v>
      </c>
      <c r="H7" s="6">
        <v>10102.598119568118</v>
      </c>
      <c r="I7" s="39">
        <v>0.94506703291774685</v>
      </c>
      <c r="J7" s="2"/>
      <c r="K7" s="2"/>
      <c r="L7" s="2"/>
      <c r="M7" s="2"/>
      <c r="N7" s="2"/>
    </row>
    <row r="8" spans="1:14">
      <c r="A8" s="5">
        <v>6</v>
      </c>
      <c r="B8" s="26" t="s">
        <v>70</v>
      </c>
      <c r="C8" s="44">
        <v>1.1166032392247101</v>
      </c>
      <c r="D8" s="6">
        <v>0.55387047431723624</v>
      </c>
      <c r="E8" s="58">
        <v>1243</v>
      </c>
      <c r="F8" s="6">
        <v>768.73778220680583</v>
      </c>
      <c r="G8" s="6">
        <v>10394</v>
      </c>
      <c r="H8" s="6">
        <v>10102.598119568118</v>
      </c>
      <c r="I8" s="39">
        <v>0.63629239589205289</v>
      </c>
      <c r="J8" s="2"/>
      <c r="K8" s="2"/>
      <c r="L8" s="2"/>
      <c r="M8" s="2"/>
      <c r="N8" s="2"/>
    </row>
    <row r="9" spans="1:14">
      <c r="A9" s="5">
        <v>7</v>
      </c>
      <c r="B9" s="26" t="s">
        <v>71</v>
      </c>
      <c r="C9" s="44">
        <v>1.0338525533233029</v>
      </c>
      <c r="D9" s="6">
        <v>0.78388493391653857</v>
      </c>
      <c r="E9" s="58">
        <v>1882</v>
      </c>
      <c r="F9" s="6">
        <v>1525.2131509104927</v>
      </c>
      <c r="G9" s="6">
        <v>10394</v>
      </c>
      <c r="H9" s="6">
        <v>10102.598119568118</v>
      </c>
      <c r="I9" s="39">
        <v>0.83379744024765645</v>
      </c>
      <c r="J9" s="2"/>
      <c r="K9" s="2"/>
      <c r="L9" s="2"/>
      <c r="M9" s="2"/>
      <c r="N9" s="2"/>
    </row>
    <row r="10" spans="1:14">
      <c r="A10" s="5"/>
      <c r="B10" s="35" t="s">
        <v>84</v>
      </c>
      <c r="C10" s="5"/>
      <c r="D10" s="8"/>
      <c r="E10" s="73">
        <v>10394</v>
      </c>
      <c r="F10" s="6">
        <v>10102.598119568118</v>
      </c>
      <c r="G10" s="6"/>
      <c r="H10" s="6"/>
      <c r="I10" s="5"/>
      <c r="J10" s="2"/>
      <c r="K10" s="2"/>
      <c r="L10" s="2"/>
      <c r="M10" s="2"/>
      <c r="N10" s="2"/>
    </row>
  </sheetData>
  <mergeCells count="1">
    <mergeCell ref="A1:I1"/>
  </mergeCells>
  <pageMargins left="1.1811023622047245" right="0.39370078740157483" top="1.1811023622047245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Z31"/>
  <sheetViews>
    <sheetView view="pageBreakPreview" zoomScale="130" zoomScaleNormal="90" zoomScaleSheetLayoutView="130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Q10" sqref="Q10"/>
    </sheetView>
  </sheetViews>
  <sheetFormatPr defaultRowHeight="15"/>
  <cols>
    <col min="1" max="1" width="4.42578125" style="32" customWidth="1"/>
    <col min="2" max="2" width="16.7109375" style="32" customWidth="1"/>
    <col min="3" max="3" width="9.28515625" style="32" bestFit="1" customWidth="1"/>
    <col min="4" max="4" width="14.140625" style="32" customWidth="1"/>
    <col min="5" max="5" width="14" style="32" customWidth="1"/>
    <col min="6" max="7" width="9.28515625" style="32" bestFit="1" customWidth="1"/>
    <col min="8" max="8" width="10.140625" style="32" customWidth="1"/>
    <col min="9" max="9" width="10.42578125" style="32" bestFit="1" customWidth="1"/>
    <col min="10" max="11" width="9.28515625" style="32" bestFit="1" customWidth="1"/>
    <col min="12" max="12" width="13.140625" style="32" customWidth="1"/>
    <col min="13" max="15" width="9.28515625" style="32" bestFit="1" customWidth="1"/>
    <col min="16" max="16" width="12.7109375" style="32" customWidth="1"/>
    <col min="17" max="17" width="11.5703125" style="32" bestFit="1" customWidth="1"/>
    <col min="18" max="18" width="10.42578125" style="32" bestFit="1" customWidth="1"/>
    <col min="19" max="19" width="9.28515625" style="32" bestFit="1" customWidth="1"/>
    <col min="20" max="20" width="10.42578125" style="32" bestFit="1" customWidth="1"/>
    <col min="21" max="21" width="8.85546875" style="32" customWidth="1"/>
    <col min="22" max="22" width="10.42578125" style="32" bestFit="1" customWidth="1"/>
    <col min="23" max="23" width="9.7109375" style="32" bestFit="1" customWidth="1"/>
    <col min="24" max="24" width="7.140625" style="32" customWidth="1"/>
    <col min="25" max="26" width="9.28515625" style="32" bestFit="1" customWidth="1"/>
    <col min="27" max="16384" width="9.140625" style="32"/>
  </cols>
  <sheetData>
    <row r="2" spans="1:26">
      <c r="A2" s="106" t="s">
        <v>78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6">
      <c r="D3" s="32" t="s">
        <v>102</v>
      </c>
    </row>
    <row r="4" spans="1:26" ht="213" customHeight="1">
      <c r="A4" s="92" t="s">
        <v>4</v>
      </c>
      <c r="B4" s="92" t="s">
        <v>5</v>
      </c>
      <c r="C4" s="95" t="s">
        <v>32</v>
      </c>
      <c r="D4" s="93" t="s">
        <v>103</v>
      </c>
      <c r="E4" s="93" t="s">
        <v>33</v>
      </c>
      <c r="F4" s="94" t="s">
        <v>34</v>
      </c>
      <c r="G4" s="95" t="s">
        <v>35</v>
      </c>
      <c r="H4" s="96" t="s">
        <v>75</v>
      </c>
      <c r="I4" s="96" t="s">
        <v>33</v>
      </c>
      <c r="J4" s="95" t="s">
        <v>36</v>
      </c>
      <c r="K4" s="95" t="s">
        <v>76</v>
      </c>
      <c r="L4" s="96" t="s">
        <v>104</v>
      </c>
      <c r="M4" s="96" t="s">
        <v>33</v>
      </c>
      <c r="N4" s="95" t="s">
        <v>37</v>
      </c>
      <c r="O4" s="95" t="s">
        <v>38</v>
      </c>
      <c r="P4" s="96" t="s">
        <v>105</v>
      </c>
      <c r="Q4" s="96" t="s">
        <v>33</v>
      </c>
      <c r="R4" s="95" t="s">
        <v>39</v>
      </c>
      <c r="S4" s="95" t="s">
        <v>40</v>
      </c>
      <c r="T4" s="95" t="s">
        <v>41</v>
      </c>
      <c r="U4" s="95" t="s">
        <v>42</v>
      </c>
      <c r="V4" s="95" t="s">
        <v>43</v>
      </c>
      <c r="W4" s="95" t="s">
        <v>14</v>
      </c>
      <c r="X4" s="94" t="s">
        <v>44</v>
      </c>
      <c r="Y4" s="97"/>
      <c r="Z4" s="94" t="s">
        <v>86</v>
      </c>
    </row>
    <row r="5" spans="1:26">
      <c r="A5" s="34">
        <v>1</v>
      </c>
      <c r="B5" s="26" t="s">
        <v>65</v>
      </c>
      <c r="C5" s="102">
        <v>159.30000000000001</v>
      </c>
      <c r="D5" s="81">
        <v>31798.44</v>
      </c>
      <c r="E5" s="34">
        <v>1206771.8</v>
      </c>
      <c r="F5" s="36">
        <v>4.1975554052555752</v>
      </c>
      <c r="G5" s="61">
        <v>0</v>
      </c>
      <c r="H5" s="67"/>
      <c r="I5" s="58">
        <v>70</v>
      </c>
      <c r="J5" s="60">
        <v>0</v>
      </c>
      <c r="K5" s="61">
        <v>73</v>
      </c>
      <c r="L5" s="82">
        <v>68057</v>
      </c>
      <c r="M5" s="58">
        <v>1494760</v>
      </c>
      <c r="N5" s="60">
        <v>3.32371818887313</v>
      </c>
      <c r="O5" s="61">
        <v>3477</v>
      </c>
      <c r="P5" s="83">
        <v>760394</v>
      </c>
      <c r="Q5" s="58">
        <v>4871828</v>
      </c>
      <c r="R5" s="60">
        <v>542.68950751134889</v>
      </c>
      <c r="S5" s="58">
        <v>0</v>
      </c>
      <c r="T5" s="60">
        <v>550.21078110547762</v>
      </c>
      <c r="U5" s="34">
        <v>745</v>
      </c>
      <c r="V5" s="60">
        <v>9863.6000502675888</v>
      </c>
      <c r="W5" s="79">
        <v>10394</v>
      </c>
      <c r="X5" s="36">
        <v>0.7782517062484382</v>
      </c>
      <c r="Y5" s="47">
        <v>1.4115660636175764</v>
      </c>
      <c r="Z5" s="84">
        <v>3709.3</v>
      </c>
    </row>
    <row r="6" spans="1:26">
      <c r="A6" s="34">
        <v>2</v>
      </c>
      <c r="B6" s="26" t="s">
        <v>66</v>
      </c>
      <c r="C6" s="102">
        <v>40</v>
      </c>
      <c r="D6" s="81">
        <v>14421.46</v>
      </c>
      <c r="E6" s="34">
        <v>1206771.8</v>
      </c>
      <c r="F6" s="36">
        <v>0.47801779922268645</v>
      </c>
      <c r="G6" s="61">
        <v>1</v>
      </c>
      <c r="H6" s="67"/>
      <c r="I6" s="58">
        <v>70</v>
      </c>
      <c r="J6" s="60">
        <v>0</v>
      </c>
      <c r="K6" s="61">
        <v>27</v>
      </c>
      <c r="L6" s="82">
        <v>19981</v>
      </c>
      <c r="M6" s="58">
        <v>1494760</v>
      </c>
      <c r="N6" s="60">
        <v>0.36091880970858198</v>
      </c>
      <c r="O6" s="61">
        <v>290</v>
      </c>
      <c r="P6" s="83">
        <v>100302</v>
      </c>
      <c r="Q6" s="58">
        <v>4871828</v>
      </c>
      <c r="R6" s="60">
        <v>5.9705679264538896</v>
      </c>
      <c r="S6" s="58">
        <v>0</v>
      </c>
      <c r="T6" s="60">
        <v>6.809504535385158</v>
      </c>
      <c r="U6" s="34">
        <v>448</v>
      </c>
      <c r="V6" s="60">
        <v>9863.6000502675888</v>
      </c>
      <c r="W6" s="79">
        <v>10394</v>
      </c>
      <c r="X6" s="36">
        <v>1.601713211510572E-2</v>
      </c>
      <c r="Y6" s="47">
        <v>2.1355965518937738</v>
      </c>
      <c r="Z6" s="35">
        <v>358</v>
      </c>
    </row>
    <row r="7" spans="1:26">
      <c r="A7" s="34">
        <v>3</v>
      </c>
      <c r="B7" s="26" t="s">
        <v>67</v>
      </c>
      <c r="C7" s="102">
        <v>53</v>
      </c>
      <c r="D7" s="81">
        <v>20496.53</v>
      </c>
      <c r="E7" s="34">
        <v>1206771.8</v>
      </c>
      <c r="F7" s="36">
        <v>0.90018352268423907</v>
      </c>
      <c r="G7" s="61">
        <v>0</v>
      </c>
      <c r="H7" s="67"/>
      <c r="I7" s="58">
        <v>70</v>
      </c>
      <c r="J7" s="60">
        <v>0</v>
      </c>
      <c r="K7" s="61">
        <v>72</v>
      </c>
      <c r="L7" s="82">
        <v>22063</v>
      </c>
      <c r="M7" s="58">
        <v>1494760</v>
      </c>
      <c r="N7" s="60">
        <v>1.0627364928149001</v>
      </c>
      <c r="O7" s="61">
        <v>555</v>
      </c>
      <c r="P7" s="83">
        <v>159454</v>
      </c>
      <c r="Q7" s="58">
        <v>4871828</v>
      </c>
      <c r="R7" s="60">
        <v>18.165044004016561</v>
      </c>
      <c r="S7" s="58">
        <v>0</v>
      </c>
      <c r="T7" s="60">
        <v>20.127964019515701</v>
      </c>
      <c r="U7" s="34">
        <v>488</v>
      </c>
      <c r="V7" s="60">
        <v>9863.6000502675888</v>
      </c>
      <c r="W7" s="79">
        <v>10394</v>
      </c>
      <c r="X7" s="36">
        <v>4.3463758982491441E-2</v>
      </c>
      <c r="Y7" s="47">
        <v>2.2337894091906634</v>
      </c>
      <c r="Z7" s="35">
        <v>680</v>
      </c>
    </row>
    <row r="8" spans="1:26">
      <c r="A8" s="34">
        <v>4</v>
      </c>
      <c r="B8" s="26" t="s">
        <v>68</v>
      </c>
      <c r="C8" s="102">
        <v>485</v>
      </c>
      <c r="D8" s="81">
        <v>108879.23</v>
      </c>
      <c r="E8" s="34">
        <v>1206771.8</v>
      </c>
      <c r="F8" s="36">
        <v>43.758419404563476</v>
      </c>
      <c r="G8" s="61">
        <v>0</v>
      </c>
      <c r="H8" s="67"/>
      <c r="I8" s="58">
        <v>70</v>
      </c>
      <c r="J8" s="60">
        <v>0</v>
      </c>
      <c r="K8" s="61">
        <v>770.23</v>
      </c>
      <c r="L8" s="82">
        <v>264800</v>
      </c>
      <c r="M8" s="58">
        <v>1494760</v>
      </c>
      <c r="N8" s="60">
        <v>136.4479274264765</v>
      </c>
      <c r="O8" s="61">
        <v>4139</v>
      </c>
      <c r="P8" s="83">
        <v>571017</v>
      </c>
      <c r="Q8" s="58">
        <v>4871828</v>
      </c>
      <c r="R8" s="60">
        <v>485.12372830075282</v>
      </c>
      <c r="S8" s="58">
        <v>0</v>
      </c>
      <c r="T8" s="60">
        <v>665.3300751317928</v>
      </c>
      <c r="U8" s="34">
        <v>886</v>
      </c>
      <c r="V8" s="60">
        <v>9863.6000502675888</v>
      </c>
      <c r="W8" s="79">
        <v>10394</v>
      </c>
      <c r="X8" s="36">
        <v>0.79131735720336982</v>
      </c>
      <c r="Y8" s="47">
        <v>1.1190279309378217</v>
      </c>
      <c r="Z8" s="84">
        <v>5394.23</v>
      </c>
    </row>
    <row r="9" spans="1:26">
      <c r="A9" s="34">
        <v>5</v>
      </c>
      <c r="B9" s="26" t="s">
        <v>69</v>
      </c>
      <c r="C9" s="102">
        <v>2545.6999999999998</v>
      </c>
      <c r="D9" s="81">
        <v>769078.59</v>
      </c>
      <c r="E9" s="34">
        <v>1206771.8</v>
      </c>
      <c r="F9" s="36">
        <v>1622.3807736997167</v>
      </c>
      <c r="G9" s="61">
        <v>0</v>
      </c>
      <c r="H9" s="67"/>
      <c r="I9" s="58">
        <v>70</v>
      </c>
      <c r="J9" s="60">
        <v>0</v>
      </c>
      <c r="K9" s="61">
        <v>2537.6</v>
      </c>
      <c r="L9" s="82">
        <v>680032</v>
      </c>
      <c r="M9" s="58">
        <v>1494760</v>
      </c>
      <c r="N9" s="60">
        <v>1154.4657357702908</v>
      </c>
      <c r="O9" s="61">
        <v>11801</v>
      </c>
      <c r="P9" s="83">
        <v>1628053</v>
      </c>
      <c r="Q9" s="58">
        <v>4871828</v>
      </c>
      <c r="R9" s="60">
        <v>3943.6231026629021</v>
      </c>
      <c r="S9" s="58">
        <v>0</v>
      </c>
      <c r="T9" s="60">
        <v>6720.4696121329098</v>
      </c>
      <c r="U9" s="34">
        <v>4702</v>
      </c>
      <c r="V9" s="60">
        <v>9863.6000502675888</v>
      </c>
      <c r="W9" s="79">
        <v>10394</v>
      </c>
      <c r="X9" s="36">
        <v>1.50613622884028</v>
      </c>
      <c r="Y9" s="47">
        <v>0.5903135894793401</v>
      </c>
      <c r="Z9" s="35">
        <v>16884.3</v>
      </c>
    </row>
    <row r="10" spans="1:26">
      <c r="A10" s="34">
        <v>6</v>
      </c>
      <c r="B10" s="26" t="s">
        <v>70</v>
      </c>
      <c r="C10" s="102">
        <v>540.20000000000005</v>
      </c>
      <c r="D10" s="81">
        <v>189901.7</v>
      </c>
      <c r="E10" s="34">
        <v>1206771.8</v>
      </c>
      <c r="F10" s="36">
        <v>85.007702649332714</v>
      </c>
      <c r="G10" s="61">
        <v>0.04</v>
      </c>
      <c r="H10" s="67"/>
      <c r="I10" s="58">
        <v>70</v>
      </c>
      <c r="J10" s="60">
        <v>0</v>
      </c>
      <c r="K10" s="61">
        <v>482.6</v>
      </c>
      <c r="L10" s="82">
        <v>201394</v>
      </c>
      <c r="M10" s="58">
        <v>1494760</v>
      </c>
      <c r="N10" s="60">
        <v>65.022307527629863</v>
      </c>
      <c r="O10" s="61">
        <v>5407.2</v>
      </c>
      <c r="P10" s="83">
        <v>742540</v>
      </c>
      <c r="Q10" s="58">
        <v>4871828</v>
      </c>
      <c r="R10" s="60">
        <v>824.13876023537773</v>
      </c>
      <c r="S10" s="58">
        <v>0</v>
      </c>
      <c r="T10" s="60">
        <v>974.16877041234034</v>
      </c>
      <c r="U10" s="34">
        <v>1243</v>
      </c>
      <c r="V10" s="60">
        <v>9863.6000502675888</v>
      </c>
      <c r="W10" s="79">
        <v>10394</v>
      </c>
      <c r="X10" s="36">
        <v>0.82586741790879659</v>
      </c>
      <c r="Y10" s="47">
        <v>1.4364022841168966</v>
      </c>
      <c r="Z10" s="35">
        <v>6430.04</v>
      </c>
    </row>
    <row r="11" spans="1:26">
      <c r="A11" s="34">
        <v>7</v>
      </c>
      <c r="B11" s="26" t="s">
        <v>71</v>
      </c>
      <c r="C11" s="102">
        <v>218</v>
      </c>
      <c r="D11" s="81">
        <v>72195.850000000006</v>
      </c>
      <c r="E11" s="34">
        <v>1206771.8</v>
      </c>
      <c r="F11" s="36">
        <v>13.041981342288576</v>
      </c>
      <c r="G11" s="61">
        <v>5.2</v>
      </c>
      <c r="H11" s="67"/>
      <c r="I11" s="58">
        <v>70</v>
      </c>
      <c r="J11" s="60">
        <v>0</v>
      </c>
      <c r="K11" s="61">
        <v>380</v>
      </c>
      <c r="L11" s="82">
        <v>238433</v>
      </c>
      <c r="M11" s="58">
        <v>1494760</v>
      </c>
      <c r="N11" s="60">
        <v>60.614774278144992</v>
      </c>
      <c r="O11" s="61">
        <v>4565.3999999999996</v>
      </c>
      <c r="P11" s="83">
        <v>910068</v>
      </c>
      <c r="Q11" s="58">
        <v>4871828</v>
      </c>
      <c r="R11" s="60">
        <v>852.82658730973253</v>
      </c>
      <c r="S11" s="58">
        <v>0</v>
      </c>
      <c r="T11" s="60">
        <v>926.48334293016615</v>
      </c>
      <c r="U11" s="34">
        <v>1882</v>
      </c>
      <c r="V11" s="60">
        <v>9863.6000502675888</v>
      </c>
      <c r="W11" s="79">
        <v>10394</v>
      </c>
      <c r="X11" s="36">
        <v>0.51875853470992161</v>
      </c>
      <c r="Y11" s="47">
        <v>0.85720080961436884</v>
      </c>
      <c r="Z11" s="35">
        <v>5168.5999999999995</v>
      </c>
    </row>
    <row r="12" spans="1:26">
      <c r="A12" s="34"/>
      <c r="B12" s="34" t="s">
        <v>84</v>
      </c>
      <c r="C12" s="34"/>
      <c r="D12" s="34">
        <v>1206771.8</v>
      </c>
      <c r="E12" s="34"/>
      <c r="F12" s="34"/>
      <c r="G12" s="58"/>
      <c r="H12" s="58">
        <v>70</v>
      </c>
      <c r="I12" s="58"/>
      <c r="J12" s="58"/>
      <c r="K12" s="58"/>
      <c r="L12" s="58">
        <v>1494760</v>
      </c>
      <c r="M12" s="58"/>
      <c r="N12" s="58"/>
      <c r="O12" s="58"/>
      <c r="P12" s="58">
        <v>4871828</v>
      </c>
      <c r="Q12" s="58"/>
      <c r="R12" s="60"/>
      <c r="S12" s="61"/>
      <c r="T12" s="80">
        <v>9863.6000502675888</v>
      </c>
      <c r="U12" s="91">
        <v>10394</v>
      </c>
      <c r="V12" s="58"/>
      <c r="W12" s="58"/>
      <c r="X12" s="34"/>
      <c r="Y12" s="35"/>
      <c r="Z12" s="84">
        <v>38624.469999999994</v>
      </c>
    </row>
    <row r="17" spans="7:16"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7:16"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7:16"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7:16"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7:16">
      <c r="G21" s="43"/>
      <c r="H21" s="43"/>
      <c r="I21" s="43"/>
      <c r="J21" s="43"/>
      <c r="K21" s="43"/>
      <c r="L21" s="43"/>
      <c r="M21" s="43"/>
      <c r="N21" s="43"/>
      <c r="O21" s="43"/>
      <c r="P21" s="37"/>
    </row>
    <row r="22" spans="7:16">
      <c r="G22" s="43"/>
      <c r="H22" s="43"/>
      <c r="I22" s="43"/>
      <c r="J22" s="43"/>
      <c r="K22" s="43"/>
      <c r="L22" s="43"/>
      <c r="M22" s="43"/>
      <c r="N22" s="43"/>
      <c r="O22" s="43"/>
      <c r="P22" s="37"/>
    </row>
    <row r="23" spans="7:16">
      <c r="G23" s="43"/>
      <c r="H23" s="43"/>
      <c r="I23" s="43"/>
      <c r="J23" s="43"/>
      <c r="K23" s="43"/>
      <c r="L23" s="43"/>
      <c r="M23" s="43"/>
      <c r="N23" s="43"/>
      <c r="O23" s="43"/>
      <c r="P23" s="37"/>
    </row>
    <row r="24" spans="7:16">
      <c r="G24" s="43"/>
      <c r="H24" s="43"/>
      <c r="I24" s="43"/>
      <c r="J24" s="43"/>
      <c r="K24" s="43"/>
      <c r="L24" s="43"/>
      <c r="M24" s="43"/>
      <c r="N24" s="43"/>
      <c r="O24" s="43"/>
      <c r="P24" s="37"/>
    </row>
    <row r="25" spans="7:16">
      <c r="G25" s="43"/>
      <c r="H25" s="43"/>
      <c r="I25" s="43"/>
      <c r="J25" s="43"/>
      <c r="K25" s="43"/>
      <c r="L25" s="43"/>
      <c r="M25" s="43"/>
      <c r="N25" s="43"/>
      <c r="O25" s="43"/>
      <c r="P25" s="37"/>
    </row>
    <row r="26" spans="7:16">
      <c r="G26" s="43"/>
      <c r="H26" s="43"/>
      <c r="I26" s="43"/>
      <c r="J26" s="43"/>
      <c r="K26" s="43"/>
      <c r="L26" s="43"/>
      <c r="M26" s="43"/>
      <c r="N26" s="43"/>
      <c r="O26" s="43"/>
      <c r="P26" s="37"/>
    </row>
    <row r="27" spans="7:16">
      <c r="G27" s="43"/>
      <c r="H27" s="43"/>
      <c r="I27" s="43"/>
      <c r="J27" s="43"/>
      <c r="K27" s="43"/>
      <c r="L27" s="43"/>
      <c r="M27" s="43"/>
      <c r="N27" s="43"/>
      <c r="O27" s="43"/>
      <c r="P27" s="37"/>
    </row>
    <row r="28" spans="7:16"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7:16"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7:16"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7:16">
      <c r="G31" s="43"/>
      <c r="H31" s="43"/>
      <c r="I31" s="43"/>
      <c r="J31" s="43"/>
      <c r="K31" s="43"/>
      <c r="L31" s="43"/>
      <c r="M31" s="43"/>
      <c r="N31" s="43"/>
      <c r="O31" s="43"/>
      <c r="P31" s="43"/>
    </row>
  </sheetData>
  <mergeCells count="1">
    <mergeCell ref="A2:X2"/>
  </mergeCells>
  <pageMargins left="0.70866141732283472" right="0.70866141732283472" top="1.5748031496062993" bottom="0.74803149606299213" header="0.31496062992125984" footer="0.31496062992125984"/>
  <pageSetup paperSize="9" scale="4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C4" sqref="C4:F11"/>
    </sheetView>
  </sheetViews>
  <sheetFormatPr defaultRowHeight="15"/>
  <cols>
    <col min="1" max="1" width="7.140625" customWidth="1"/>
    <col min="2" max="2" width="28.5703125" customWidth="1"/>
    <col min="3" max="3" width="11" customWidth="1"/>
    <col min="4" max="4" width="11.5703125" customWidth="1"/>
    <col min="5" max="5" width="10.28515625" customWidth="1"/>
  </cols>
  <sheetData>
    <row r="1" spans="1:9">
      <c r="A1" s="109" t="s">
        <v>57</v>
      </c>
      <c r="B1" s="109"/>
      <c r="C1" s="109"/>
      <c r="D1" s="109"/>
      <c r="E1" s="109"/>
    </row>
    <row r="3" spans="1:9">
      <c r="A3" s="1" t="s">
        <v>4</v>
      </c>
      <c r="B3" s="1" t="s">
        <v>5</v>
      </c>
      <c r="C3" s="12" t="s">
        <v>44</v>
      </c>
      <c r="D3" s="12" t="s">
        <v>26</v>
      </c>
      <c r="E3" s="12" t="s">
        <v>45</v>
      </c>
      <c r="F3" s="12" t="s">
        <v>72</v>
      </c>
    </row>
    <row r="4" spans="1:9">
      <c r="A4" s="5">
        <v>1</v>
      </c>
      <c r="B4" s="26" t="s">
        <v>65</v>
      </c>
      <c r="C4" s="13">
        <v>0.7782517062484382</v>
      </c>
      <c r="D4" s="13">
        <v>1.0711013710387043</v>
      </c>
      <c r="E4" s="38">
        <v>0.72659015037365315</v>
      </c>
      <c r="F4" s="46">
        <v>3</v>
      </c>
      <c r="I4" s="45"/>
    </row>
    <row r="5" spans="1:9">
      <c r="A5" s="5">
        <v>2</v>
      </c>
      <c r="B5" s="26" t="s">
        <v>66</v>
      </c>
      <c r="C5" s="13">
        <v>1.601713211510572E-2</v>
      </c>
      <c r="D5" s="13">
        <v>1.5991663406048708</v>
      </c>
      <c r="E5" s="38">
        <v>1.0015926241323575E-2</v>
      </c>
      <c r="F5" s="46">
        <v>7</v>
      </c>
    </row>
    <row r="6" spans="1:9">
      <c r="A6" s="5">
        <v>3</v>
      </c>
      <c r="B6" s="26" t="s">
        <v>67</v>
      </c>
      <c r="C6" s="13">
        <v>4.3463758982491441E-2</v>
      </c>
      <c r="D6" s="13">
        <v>2.2117351439909547</v>
      </c>
      <c r="E6" s="38">
        <v>1.9651430281142739E-2</v>
      </c>
      <c r="F6" s="12">
        <v>6</v>
      </c>
    </row>
    <row r="7" spans="1:9">
      <c r="A7" s="5">
        <v>4</v>
      </c>
      <c r="B7" s="26" t="s">
        <v>68</v>
      </c>
      <c r="C7" s="13">
        <v>0.79131735720336982</v>
      </c>
      <c r="D7" s="13">
        <v>1.1246645466122358</v>
      </c>
      <c r="E7" s="38">
        <v>0.70360300730294278</v>
      </c>
      <c r="F7" s="12">
        <v>4</v>
      </c>
    </row>
    <row r="8" spans="1:9">
      <c r="A8" s="5">
        <v>5</v>
      </c>
      <c r="B8" s="26" t="s">
        <v>69</v>
      </c>
      <c r="C8" s="13">
        <v>1.50613622884028</v>
      </c>
      <c r="D8" s="13">
        <v>0.94506703291774685</v>
      </c>
      <c r="E8" s="38">
        <v>1.5936819044362596</v>
      </c>
      <c r="F8" s="12">
        <v>1</v>
      </c>
    </row>
    <row r="9" spans="1:9">
      <c r="A9" s="5">
        <v>6</v>
      </c>
      <c r="B9" s="26" t="s">
        <v>70</v>
      </c>
      <c r="C9" s="13">
        <v>0.82586741790879659</v>
      </c>
      <c r="D9" s="13">
        <v>0.63629239589205289</v>
      </c>
      <c r="E9" s="38">
        <v>1.2979369598641333</v>
      </c>
      <c r="F9" s="12">
        <v>2</v>
      </c>
    </row>
    <row r="10" spans="1:9">
      <c r="A10" s="5">
        <v>7</v>
      </c>
      <c r="B10" s="26" t="s">
        <v>71</v>
      </c>
      <c r="C10" s="13">
        <v>0.51875853470992161</v>
      </c>
      <c r="D10" s="13">
        <v>0.83379744024765645</v>
      </c>
      <c r="E10" s="38">
        <v>0.62216374105902594</v>
      </c>
      <c r="F10" s="12">
        <v>5</v>
      </c>
    </row>
    <row r="11" spans="1:9">
      <c r="A11" s="12"/>
      <c r="B11" s="12" t="s">
        <v>84</v>
      </c>
      <c r="C11" s="12"/>
      <c r="D11" s="12"/>
      <c r="E11" s="13">
        <v>4.9736431195584814</v>
      </c>
      <c r="F11" s="12"/>
    </row>
  </sheetData>
  <mergeCells count="1">
    <mergeCell ref="A1:E1"/>
  </mergeCells>
  <pageMargins left="1.1811023622047245" right="0.39370078740157483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"/>
  <sheetViews>
    <sheetView workbookViewId="0">
      <selection activeCell="K24" sqref="K24"/>
    </sheetView>
  </sheetViews>
  <sheetFormatPr defaultRowHeight="15"/>
  <cols>
    <col min="1" max="1" width="4.7109375" customWidth="1"/>
    <col min="2" max="2" width="16.28515625" customWidth="1"/>
    <col min="3" max="3" width="11.5703125" customWidth="1"/>
    <col min="4" max="4" width="13.42578125" customWidth="1"/>
    <col min="5" max="5" width="13.85546875" customWidth="1"/>
    <col min="6" max="6" width="12.42578125" customWidth="1"/>
    <col min="7" max="7" width="12.140625" customWidth="1"/>
    <col min="8" max="8" width="13.42578125" customWidth="1"/>
    <col min="9" max="9" width="18.140625" customWidth="1"/>
  </cols>
  <sheetData>
    <row r="1" spans="1:9">
      <c r="B1" s="110" t="s">
        <v>79</v>
      </c>
      <c r="C1" s="110"/>
      <c r="D1" s="110"/>
      <c r="E1" s="110"/>
      <c r="F1" s="110"/>
      <c r="G1" s="110"/>
      <c r="H1" s="110"/>
      <c r="I1" s="110"/>
    </row>
    <row r="2" spans="1:9" ht="90">
      <c r="A2" s="1" t="s">
        <v>4</v>
      </c>
      <c r="B2" s="1" t="s">
        <v>5</v>
      </c>
      <c r="C2" s="14" t="s">
        <v>46</v>
      </c>
      <c r="D2" s="14" t="s">
        <v>14</v>
      </c>
      <c r="E2" s="25" t="s">
        <v>47</v>
      </c>
      <c r="F2" s="25" t="s">
        <v>48</v>
      </c>
      <c r="G2" s="25" t="s">
        <v>49</v>
      </c>
      <c r="H2" s="25" t="s">
        <v>50</v>
      </c>
      <c r="I2" s="25" t="s">
        <v>51</v>
      </c>
    </row>
    <row r="3" spans="1:9">
      <c r="A3" s="5">
        <v>1</v>
      </c>
      <c r="B3" s="26" t="s">
        <v>65</v>
      </c>
      <c r="C3" s="23">
        <v>38624.5</v>
      </c>
      <c r="D3" s="5">
        <v>10394</v>
      </c>
      <c r="E3" s="6">
        <v>1.756</v>
      </c>
      <c r="F3" s="39">
        <v>0.72659015037365315</v>
      </c>
      <c r="G3" s="6">
        <v>1.0711013710387043</v>
      </c>
      <c r="H3" s="58">
        <v>745</v>
      </c>
      <c r="I3" s="30">
        <v>3052.4975588666393</v>
      </c>
    </row>
    <row r="4" spans="1:9">
      <c r="A4" s="5">
        <v>2</v>
      </c>
      <c r="B4" s="26" t="s">
        <v>66</v>
      </c>
      <c r="C4" s="23">
        <v>38624.5</v>
      </c>
      <c r="D4" s="5">
        <v>10394</v>
      </c>
      <c r="E4" s="6">
        <v>1.756</v>
      </c>
      <c r="F4" s="39">
        <v>1.0015926241323575E-2</v>
      </c>
      <c r="G4" s="6">
        <v>1.5991663406048708</v>
      </c>
      <c r="H4" s="58">
        <v>448</v>
      </c>
      <c r="I4" s="30">
        <v>4648.2779568574542</v>
      </c>
    </row>
    <row r="5" spans="1:9">
      <c r="A5" s="5">
        <v>3</v>
      </c>
      <c r="B5" s="26" t="s">
        <v>67</v>
      </c>
      <c r="C5" s="23">
        <v>38624.5</v>
      </c>
      <c r="D5" s="5">
        <v>10394</v>
      </c>
      <c r="E5" s="6">
        <v>1.756</v>
      </c>
      <c r="F5" s="39">
        <v>1.9651430281142739E-2</v>
      </c>
      <c r="G5" s="6">
        <v>2.2117351439909547</v>
      </c>
      <c r="H5" s="58">
        <v>488</v>
      </c>
      <c r="I5" s="30">
        <v>6964.1803986418727</v>
      </c>
    </row>
    <row r="6" spans="1:9">
      <c r="A6" s="5">
        <v>4</v>
      </c>
      <c r="B6" s="26" t="s">
        <v>68</v>
      </c>
      <c r="C6" s="23">
        <v>38624.5</v>
      </c>
      <c r="D6" s="5">
        <v>10394</v>
      </c>
      <c r="E6" s="6">
        <v>1.756</v>
      </c>
      <c r="F6" s="39">
        <v>0.70360300730294278</v>
      </c>
      <c r="G6" s="6">
        <v>1.1246645466122358</v>
      </c>
      <c r="H6" s="58">
        <v>886</v>
      </c>
      <c r="I6" s="30">
        <v>3896.8750713779687</v>
      </c>
    </row>
    <row r="7" spans="1:9">
      <c r="A7" s="5">
        <v>5</v>
      </c>
      <c r="B7" s="26" t="s">
        <v>69</v>
      </c>
      <c r="C7" s="23">
        <v>38624.5</v>
      </c>
      <c r="D7" s="5">
        <v>10394</v>
      </c>
      <c r="E7" s="6">
        <v>1.756</v>
      </c>
      <c r="F7" s="39">
        <v>1.5936819044362596</v>
      </c>
      <c r="G7" s="6">
        <v>0.94506703291774685</v>
      </c>
      <c r="H7" s="58">
        <v>4702</v>
      </c>
      <c r="I7" s="30">
        <v>2680.3551056277415</v>
      </c>
    </row>
    <row r="8" spans="1:9">
      <c r="A8" s="5">
        <v>6</v>
      </c>
      <c r="B8" s="26" t="s">
        <v>70</v>
      </c>
      <c r="C8" s="23">
        <v>38624.5</v>
      </c>
      <c r="D8" s="5">
        <v>10394</v>
      </c>
      <c r="E8" s="6">
        <v>1.756</v>
      </c>
      <c r="F8" s="39">
        <v>1.2979369598641333</v>
      </c>
      <c r="G8" s="6">
        <v>0.63629239589205289</v>
      </c>
      <c r="H8" s="58">
        <v>1243</v>
      </c>
      <c r="I8" s="30">
        <v>1346.2734184379751</v>
      </c>
    </row>
    <row r="9" spans="1:9">
      <c r="A9" s="5">
        <v>7</v>
      </c>
      <c r="B9" s="26" t="s">
        <v>71</v>
      </c>
      <c r="C9" s="23">
        <v>38624.5</v>
      </c>
      <c r="D9" s="5">
        <v>10394</v>
      </c>
      <c r="E9" s="6">
        <v>1.756</v>
      </c>
      <c r="F9" s="39">
        <v>0.62216374105902594</v>
      </c>
      <c r="G9" s="6">
        <v>0.83379744024765645</v>
      </c>
      <c r="H9" s="58">
        <v>1882</v>
      </c>
      <c r="I9" s="30">
        <v>6611.6624901903588</v>
      </c>
    </row>
    <row r="10" spans="1:9">
      <c r="I10" s="19"/>
    </row>
    <row r="11" spans="1:9">
      <c r="I11" s="19"/>
    </row>
  </sheetData>
  <mergeCells count="1">
    <mergeCell ref="B1:I1"/>
  </mergeCells>
  <pageMargins left="0.70866141732283472" right="0.70866141732283472" top="1.1811023622047245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219"/>
  <sheetViews>
    <sheetView tabSelected="1" workbookViewId="0">
      <selection activeCell="Q17" sqref="Q17"/>
    </sheetView>
  </sheetViews>
  <sheetFormatPr defaultRowHeight="15"/>
  <cols>
    <col min="1" max="1" width="5.42578125" customWidth="1"/>
    <col min="2" max="2" width="16.7109375" customWidth="1"/>
    <col min="3" max="3" width="9.140625" customWidth="1"/>
    <col min="4" max="5" width="12.28515625" customWidth="1"/>
    <col min="6" max="7" width="10.5703125" customWidth="1"/>
    <col min="8" max="8" width="10.85546875" customWidth="1"/>
    <col min="9" max="9" width="10.85546875" style="28" customWidth="1"/>
    <col min="10" max="10" width="9.140625" customWidth="1"/>
    <col min="11" max="11" width="9.5703125" customWidth="1"/>
    <col min="12" max="12" width="11" style="28" customWidth="1"/>
    <col min="13" max="14" width="10.140625" customWidth="1"/>
    <col min="15" max="15" width="8.7109375" customWidth="1"/>
    <col min="16" max="16" width="10.28515625" customWidth="1"/>
    <col min="17" max="17" width="11.42578125" customWidth="1"/>
    <col min="18" max="18" width="10.28515625" customWidth="1"/>
    <col min="19" max="19" width="10" customWidth="1"/>
    <col min="20" max="20" width="10.42578125" bestFit="1" customWidth="1"/>
  </cols>
  <sheetData>
    <row r="1" spans="1:20" ht="15" customHeight="1">
      <c r="A1" s="105" t="s">
        <v>108</v>
      </c>
      <c r="B1" s="105"/>
      <c r="C1" s="105"/>
      <c r="D1" s="105"/>
      <c r="E1" s="105"/>
      <c r="F1" s="105"/>
      <c r="G1" s="105"/>
      <c r="H1" s="105"/>
      <c r="I1" s="105"/>
      <c r="J1" s="15"/>
      <c r="K1" s="15"/>
      <c r="L1" s="15"/>
      <c r="M1" s="15"/>
      <c r="N1" s="15"/>
      <c r="O1" s="15"/>
      <c r="P1" s="15"/>
      <c r="Q1" s="15"/>
    </row>
    <row r="2" spans="1:20">
      <c r="A2" s="7"/>
      <c r="B2" s="7"/>
      <c r="C2" s="7"/>
      <c r="D2" s="7"/>
      <c r="E2" s="7"/>
      <c r="F2" s="7"/>
      <c r="G2" s="7"/>
      <c r="H2" s="7"/>
      <c r="I2" s="7"/>
      <c r="J2" s="15"/>
      <c r="K2" s="15"/>
      <c r="L2" s="15"/>
      <c r="M2" s="15"/>
      <c r="N2" s="15"/>
      <c r="O2" s="15"/>
      <c r="P2" s="15"/>
      <c r="Q2" s="15"/>
      <c r="S2" s="21"/>
    </row>
    <row r="3" spans="1:20" ht="141">
      <c r="A3" s="4" t="s">
        <v>4</v>
      </c>
      <c r="B3" s="4" t="s">
        <v>5</v>
      </c>
      <c r="C3" s="8" t="s">
        <v>52</v>
      </c>
      <c r="D3" s="25" t="s">
        <v>51</v>
      </c>
      <c r="E3" s="25" t="s">
        <v>53</v>
      </c>
      <c r="F3" s="25" t="s">
        <v>54</v>
      </c>
      <c r="G3" s="25" t="s">
        <v>96</v>
      </c>
      <c r="H3" s="25" t="s">
        <v>58</v>
      </c>
      <c r="I3" s="25" t="s">
        <v>60</v>
      </c>
      <c r="J3" s="25" t="s">
        <v>59</v>
      </c>
      <c r="K3" s="25" t="s">
        <v>98</v>
      </c>
      <c r="L3" s="25" t="s">
        <v>64</v>
      </c>
      <c r="M3" s="8" t="s">
        <v>63</v>
      </c>
      <c r="N3" s="25" t="s">
        <v>60</v>
      </c>
      <c r="O3" s="25" t="s">
        <v>59</v>
      </c>
      <c r="P3" s="25" t="s">
        <v>62</v>
      </c>
      <c r="Q3" s="25" t="s">
        <v>59</v>
      </c>
      <c r="R3" s="12" t="s">
        <v>97</v>
      </c>
      <c r="S3" s="12" t="s">
        <v>109</v>
      </c>
      <c r="T3" s="56"/>
    </row>
    <row r="4" spans="1:20">
      <c r="A4" s="8">
        <v>1</v>
      </c>
      <c r="B4" s="71" t="s">
        <v>65</v>
      </c>
      <c r="C4" s="65">
        <v>16692.099999999999</v>
      </c>
      <c r="D4" s="65">
        <v>3052.4975588666393</v>
      </c>
      <c r="E4" s="65">
        <v>29200.122000000014</v>
      </c>
      <c r="F4" s="64"/>
      <c r="G4" s="70">
        <v>402.26691240827353</v>
      </c>
      <c r="H4" s="90">
        <v>2147.2114884055177</v>
      </c>
      <c r="I4" s="39">
        <v>0.72659015037365315</v>
      </c>
      <c r="J4" s="8">
        <v>3</v>
      </c>
      <c r="K4" s="24"/>
      <c r="L4" s="40">
        <v>2147.2114884055177</v>
      </c>
      <c r="M4" s="38">
        <v>1.4115660636175764</v>
      </c>
      <c r="N4" s="38">
        <v>0.72659015037365315</v>
      </c>
      <c r="O4" s="41">
        <v>3</v>
      </c>
      <c r="P4" s="42">
        <v>1.3178641179860551</v>
      </c>
      <c r="Q4" s="24">
        <v>3</v>
      </c>
      <c r="R4" s="89">
        <v>1717.7</v>
      </c>
      <c r="S4" s="89">
        <v>1717.7</v>
      </c>
      <c r="T4" s="56"/>
    </row>
    <row r="5" spans="1:20">
      <c r="A5" s="8">
        <v>2</v>
      </c>
      <c r="B5" s="71" t="s">
        <v>66</v>
      </c>
      <c r="C5" s="65">
        <v>16692.099999999999</v>
      </c>
      <c r="D5" s="65">
        <v>4648.2779568574542</v>
      </c>
      <c r="E5" s="65">
        <v>29200.122000000014</v>
      </c>
      <c r="F5" s="64"/>
      <c r="G5" s="70">
        <v>940.89057314712227</v>
      </c>
      <c r="H5" s="90">
        <v>3598.0548303259202</v>
      </c>
      <c r="I5" s="39">
        <v>1.0015926241323575E-2</v>
      </c>
      <c r="J5" s="8">
        <v>7</v>
      </c>
      <c r="K5" s="24"/>
      <c r="L5" s="74">
        <v>3598.0548303259202</v>
      </c>
      <c r="M5" s="38">
        <v>2.1355965518937738</v>
      </c>
      <c r="N5" s="38">
        <v>1.0015926241323575E-2</v>
      </c>
      <c r="O5" s="41">
        <v>7</v>
      </c>
      <c r="P5" s="42">
        <v>1.3354436606550903</v>
      </c>
      <c r="Q5" s="24">
        <v>2</v>
      </c>
      <c r="R5" s="89">
        <v>2878.5</v>
      </c>
      <c r="S5" s="89">
        <v>2878.5</v>
      </c>
      <c r="T5" s="56"/>
    </row>
    <row r="6" spans="1:20">
      <c r="A6" s="8">
        <v>3</v>
      </c>
      <c r="B6" s="71" t="s">
        <v>67</v>
      </c>
      <c r="C6" s="65">
        <v>16692.099999999999</v>
      </c>
      <c r="D6" s="65">
        <v>6964.1803986418727</v>
      </c>
      <c r="E6" s="65">
        <v>29200.122000000014</v>
      </c>
      <c r="F6" s="64"/>
      <c r="G6" s="70">
        <v>1405.7471704134987</v>
      </c>
      <c r="H6" s="90">
        <v>5386.7851822468037</v>
      </c>
      <c r="I6" s="39">
        <v>1.9651430281142739E-2</v>
      </c>
      <c r="J6" s="8">
        <v>6</v>
      </c>
      <c r="K6" s="24"/>
      <c r="L6" s="74">
        <v>5386.7851822468037</v>
      </c>
      <c r="M6" s="38">
        <v>2.2337894091906634</v>
      </c>
      <c r="N6" s="38">
        <v>1.9651430281142739E-2</v>
      </c>
      <c r="O6" s="41">
        <v>6</v>
      </c>
      <c r="P6" s="42">
        <v>1.0099714765846297</v>
      </c>
      <c r="Q6" s="24">
        <v>5</v>
      </c>
      <c r="R6" s="89">
        <v>4309.3999999999996</v>
      </c>
      <c r="S6" s="89">
        <v>4309.3999999999996</v>
      </c>
      <c r="T6" s="56"/>
    </row>
    <row r="7" spans="1:20">
      <c r="A7" s="8">
        <v>4</v>
      </c>
      <c r="B7" s="71" t="s">
        <v>68</v>
      </c>
      <c r="C7" s="65">
        <v>16692.099999999999</v>
      </c>
      <c r="D7" s="65">
        <v>3896.8750713779687</v>
      </c>
      <c r="E7" s="65">
        <v>29200.122000000014</v>
      </c>
      <c r="F7" s="64"/>
      <c r="G7" s="70">
        <v>528.19066983059292</v>
      </c>
      <c r="H7" s="90">
        <v>2755.8193207981521</v>
      </c>
      <c r="I7" s="72">
        <v>0.70360300730294278</v>
      </c>
      <c r="J7" s="73">
        <v>4</v>
      </c>
      <c r="K7" s="64"/>
      <c r="L7" s="74">
        <v>2755.8193207981521</v>
      </c>
      <c r="M7" s="75">
        <v>1.1190279309378217</v>
      </c>
      <c r="N7" s="75">
        <v>0.70360300730294278</v>
      </c>
      <c r="O7" s="76">
        <v>4</v>
      </c>
      <c r="P7" s="77">
        <v>0.99498818052779114</v>
      </c>
      <c r="Q7" s="64">
        <v>6</v>
      </c>
      <c r="R7" s="89">
        <v>2204.6</v>
      </c>
      <c r="S7" s="89">
        <v>2204.6</v>
      </c>
      <c r="T7" s="56"/>
    </row>
    <row r="8" spans="1:20">
      <c r="A8" s="8">
        <v>5</v>
      </c>
      <c r="B8" s="71" t="s">
        <v>69</v>
      </c>
      <c r="C8" s="65">
        <v>16692.099999999999</v>
      </c>
      <c r="D8" s="65">
        <v>2680.3551056277415</v>
      </c>
      <c r="E8" s="65">
        <v>29200.122000000014</v>
      </c>
      <c r="F8" s="64"/>
      <c r="G8" s="70">
        <v>0</v>
      </c>
      <c r="H8" s="90">
        <v>1532.2112509889103</v>
      </c>
      <c r="I8" s="39">
        <v>1.5936819044362596</v>
      </c>
      <c r="J8" s="8">
        <v>1</v>
      </c>
      <c r="K8" s="64"/>
      <c r="L8" s="74">
        <v>1532.2112509889103</v>
      </c>
      <c r="M8" s="38">
        <v>0.5903135894793401</v>
      </c>
      <c r="N8" s="38">
        <v>1.5936819044362596</v>
      </c>
      <c r="O8" s="41">
        <v>1</v>
      </c>
      <c r="P8" s="42">
        <v>0.62462615763544205</v>
      </c>
      <c r="Q8" s="24">
        <v>7</v>
      </c>
      <c r="R8" s="89">
        <v>1225.8</v>
      </c>
      <c r="S8" s="89">
        <v>1225.8</v>
      </c>
      <c r="T8" s="56"/>
    </row>
    <row r="9" spans="1:20">
      <c r="A9" s="8">
        <v>6</v>
      </c>
      <c r="B9" s="71" t="s">
        <v>70</v>
      </c>
      <c r="C9" s="65">
        <v>16692.099999999999</v>
      </c>
      <c r="D9" s="65">
        <v>1346.2734184379751</v>
      </c>
      <c r="E9" s="65">
        <v>29200.122000000014</v>
      </c>
      <c r="F9" s="64"/>
      <c r="G9" s="70">
        <v>0</v>
      </c>
      <c r="H9" s="90">
        <v>769.59029581823359</v>
      </c>
      <c r="I9" s="39">
        <v>1.2979369598641333</v>
      </c>
      <c r="J9" s="8">
        <v>2</v>
      </c>
      <c r="K9" s="64"/>
      <c r="L9" s="74">
        <v>769.59029581823359</v>
      </c>
      <c r="M9" s="38">
        <v>1.4364022841168966</v>
      </c>
      <c r="N9" s="38">
        <v>1.2979369598641333</v>
      </c>
      <c r="O9" s="41">
        <v>2</v>
      </c>
      <c r="P9" s="42">
        <v>2.2574563100084295</v>
      </c>
      <c r="Q9" s="24">
        <v>1</v>
      </c>
      <c r="R9" s="89">
        <v>615.70000000000005</v>
      </c>
      <c r="S9" s="89">
        <v>615.70000000000005</v>
      </c>
      <c r="T9" s="56"/>
    </row>
    <row r="10" spans="1:20">
      <c r="A10" s="8">
        <v>7</v>
      </c>
      <c r="B10" s="26" t="s">
        <v>71</v>
      </c>
      <c r="C10" s="30">
        <v>16692.099999999999</v>
      </c>
      <c r="D10" s="30">
        <v>6611.6624901903588</v>
      </c>
      <c r="E10" s="30">
        <v>29200.122000000014</v>
      </c>
      <c r="F10" s="64"/>
      <c r="G10" s="70">
        <v>976.10467420051316</v>
      </c>
      <c r="H10" s="90">
        <v>4755.6276314164597</v>
      </c>
      <c r="I10" s="39">
        <v>0.62216374105902594</v>
      </c>
      <c r="J10" s="8">
        <v>5</v>
      </c>
      <c r="K10" s="64"/>
      <c r="L10" s="74">
        <v>4755.6276314164597</v>
      </c>
      <c r="M10" s="38">
        <v>0.85720080961436884</v>
      </c>
      <c r="N10" s="38">
        <v>0.62216374105902594</v>
      </c>
      <c r="O10" s="41">
        <v>5</v>
      </c>
      <c r="P10" s="42">
        <v>1.0280684111476297</v>
      </c>
      <c r="Q10" s="24">
        <v>4</v>
      </c>
      <c r="R10" s="89">
        <v>3804.5</v>
      </c>
      <c r="S10" s="89">
        <v>3804.5</v>
      </c>
      <c r="T10" s="56"/>
    </row>
    <row r="11" spans="1:20">
      <c r="A11" s="8"/>
      <c r="B11" s="8" t="s">
        <v>84</v>
      </c>
      <c r="C11" s="8"/>
      <c r="D11" s="30">
        <v>29200.122000000014</v>
      </c>
      <c r="E11" s="8"/>
      <c r="F11" s="65">
        <v>0</v>
      </c>
      <c r="G11" s="65">
        <v>4253.2000000000007</v>
      </c>
      <c r="H11" s="90">
        <v>20945.299999999996</v>
      </c>
      <c r="I11" s="8"/>
      <c r="J11" s="8"/>
      <c r="K11" s="65">
        <v>0</v>
      </c>
      <c r="L11" s="65">
        <v>20945.299999999996</v>
      </c>
      <c r="M11" s="30">
        <v>100</v>
      </c>
      <c r="N11" s="24"/>
      <c r="O11" s="24"/>
      <c r="P11" s="42"/>
      <c r="Q11" s="24"/>
      <c r="R11" s="12">
        <v>16756.199999999997</v>
      </c>
      <c r="S11" s="12">
        <v>16756.199999999997</v>
      </c>
      <c r="T11" s="56"/>
    </row>
    <row r="12" spans="1:20">
      <c r="A12" s="15"/>
      <c r="B12" s="15"/>
      <c r="C12" s="68"/>
      <c r="D12" s="15"/>
      <c r="E12" s="15"/>
      <c r="F12" s="15"/>
      <c r="G12" s="15"/>
      <c r="H12" s="15"/>
      <c r="I12" s="15"/>
      <c r="J12" s="15"/>
      <c r="K12" s="15"/>
      <c r="L12" s="55"/>
      <c r="M12" s="15"/>
      <c r="N12" s="15"/>
      <c r="O12" s="15"/>
      <c r="P12" s="15"/>
      <c r="Q12" s="15"/>
      <c r="T12" s="56"/>
    </row>
    <row r="13" spans="1:20" ht="30" customHeight="1">
      <c r="B13" s="105" t="s">
        <v>110</v>
      </c>
      <c r="C13" s="105"/>
      <c r="D13" s="105"/>
      <c r="E13" s="105"/>
      <c r="F13" s="105"/>
      <c r="G13" s="105"/>
      <c r="H13" s="105"/>
      <c r="I13" s="105"/>
      <c r="J13" s="105"/>
      <c r="K13" s="105"/>
      <c r="L13" s="7"/>
      <c r="M13" s="7"/>
      <c r="N13" s="7"/>
      <c r="O13" s="7"/>
      <c r="P13" s="7"/>
      <c r="T13" s="56"/>
    </row>
    <row r="14" spans="1:20">
      <c r="I14"/>
      <c r="K14" t="s">
        <v>91</v>
      </c>
      <c r="L14"/>
    </row>
    <row r="15" spans="1:20">
      <c r="A15" s="12"/>
      <c r="B15" s="12"/>
      <c r="C15" s="111" t="s">
        <v>90</v>
      </c>
      <c r="D15" s="112"/>
      <c r="E15" s="113"/>
      <c r="F15" s="111" t="s">
        <v>95</v>
      </c>
      <c r="G15" s="112"/>
      <c r="H15" s="113"/>
      <c r="I15" s="111" t="s">
        <v>107</v>
      </c>
      <c r="J15" s="112"/>
      <c r="K15" s="113"/>
      <c r="L15"/>
    </row>
    <row r="16" spans="1:20">
      <c r="A16" s="12"/>
      <c r="B16" s="12"/>
      <c r="C16" s="64" t="s">
        <v>88</v>
      </c>
      <c r="D16" s="64" t="s">
        <v>89</v>
      </c>
      <c r="E16" s="64" t="s">
        <v>94</v>
      </c>
      <c r="F16" s="64" t="s">
        <v>88</v>
      </c>
      <c r="G16" s="64" t="s">
        <v>89</v>
      </c>
      <c r="H16" s="64" t="s">
        <v>94</v>
      </c>
      <c r="I16" s="64" t="s">
        <v>88</v>
      </c>
      <c r="J16" s="64" t="s">
        <v>89</v>
      </c>
      <c r="K16" s="64" t="s">
        <v>94</v>
      </c>
      <c r="L16"/>
    </row>
    <row r="17" spans="1:12">
      <c r="A17" s="8">
        <v>1</v>
      </c>
      <c r="B17" s="26" t="s">
        <v>65</v>
      </c>
      <c r="C17" s="64">
        <v>402.3</v>
      </c>
      <c r="D17" s="64">
        <v>1744.9</v>
      </c>
      <c r="E17" s="64">
        <v>2147.2000000000003</v>
      </c>
      <c r="F17" s="64">
        <v>321.8</v>
      </c>
      <c r="G17" s="64">
        <v>1395.9</v>
      </c>
      <c r="H17" s="64">
        <v>1717.7</v>
      </c>
      <c r="I17" s="64">
        <v>321.8</v>
      </c>
      <c r="J17" s="64">
        <v>1395.9</v>
      </c>
      <c r="K17" s="64">
        <v>1717.7</v>
      </c>
      <c r="L17"/>
    </row>
    <row r="18" spans="1:12">
      <c r="A18" s="8">
        <v>2</v>
      </c>
      <c r="B18" s="26" t="s">
        <v>66</v>
      </c>
      <c r="C18" s="64">
        <v>940.9</v>
      </c>
      <c r="D18" s="64">
        <v>2657.2</v>
      </c>
      <c r="E18" s="64">
        <v>3598.1</v>
      </c>
      <c r="F18" s="64">
        <v>752.7</v>
      </c>
      <c r="G18" s="64">
        <v>2125.8000000000002</v>
      </c>
      <c r="H18" s="64">
        <v>2878.5</v>
      </c>
      <c r="I18" s="64">
        <v>752.7</v>
      </c>
      <c r="J18" s="64">
        <v>2125.8000000000002</v>
      </c>
      <c r="K18" s="64">
        <v>2878.5</v>
      </c>
      <c r="L18"/>
    </row>
    <row r="19" spans="1:12">
      <c r="A19" s="8">
        <v>3</v>
      </c>
      <c r="B19" s="26" t="s">
        <v>67</v>
      </c>
      <c r="C19" s="61">
        <v>1405.7</v>
      </c>
      <c r="D19" s="61">
        <v>3981.1</v>
      </c>
      <c r="E19" s="61">
        <v>5386.8</v>
      </c>
      <c r="F19" s="64">
        <v>1124.5999999999999</v>
      </c>
      <c r="G19" s="64">
        <v>3184.8</v>
      </c>
      <c r="H19" s="64">
        <v>4309.3999999999996</v>
      </c>
      <c r="I19" s="64">
        <v>1124.5999999999999</v>
      </c>
      <c r="J19" s="64">
        <v>3184.8</v>
      </c>
      <c r="K19" s="64">
        <v>4309.3999999999996</v>
      </c>
      <c r="L19"/>
    </row>
    <row r="20" spans="1:12">
      <c r="A20" s="8">
        <v>4</v>
      </c>
      <c r="B20" s="71" t="s">
        <v>68</v>
      </c>
      <c r="C20" s="64">
        <v>528.20000000000005</v>
      </c>
      <c r="D20" s="64">
        <v>2227.6</v>
      </c>
      <c r="E20" s="64">
        <v>2755.8</v>
      </c>
      <c r="F20" s="64">
        <v>422.6</v>
      </c>
      <c r="G20" s="64">
        <v>1782</v>
      </c>
      <c r="H20" s="64">
        <v>2204.6</v>
      </c>
      <c r="I20" s="64">
        <v>422.6</v>
      </c>
      <c r="J20" s="64">
        <v>1782</v>
      </c>
      <c r="K20" s="64">
        <v>2204.6</v>
      </c>
      <c r="L20"/>
    </row>
    <row r="21" spans="1:12">
      <c r="A21" s="8">
        <v>5</v>
      </c>
      <c r="B21" s="26" t="s">
        <v>69</v>
      </c>
      <c r="C21" s="64">
        <v>0</v>
      </c>
      <c r="D21" s="64">
        <v>1532.2</v>
      </c>
      <c r="E21" s="64">
        <v>1532.2</v>
      </c>
      <c r="F21" s="64">
        <v>0</v>
      </c>
      <c r="G21" s="64">
        <v>1225.8</v>
      </c>
      <c r="H21" s="64">
        <v>1225.8</v>
      </c>
      <c r="I21" s="64">
        <v>0</v>
      </c>
      <c r="J21" s="64">
        <v>1225.8</v>
      </c>
      <c r="K21" s="64">
        <v>1225.8</v>
      </c>
      <c r="L21"/>
    </row>
    <row r="22" spans="1:12">
      <c r="A22" s="8">
        <v>6</v>
      </c>
      <c r="B22" s="26" t="s">
        <v>70</v>
      </c>
      <c r="C22" s="64">
        <v>0</v>
      </c>
      <c r="D22" s="64">
        <v>769.6</v>
      </c>
      <c r="E22" s="64">
        <v>769.6</v>
      </c>
      <c r="F22" s="64">
        <v>0</v>
      </c>
      <c r="G22" s="64">
        <v>615.70000000000005</v>
      </c>
      <c r="H22" s="64">
        <v>615.70000000000005</v>
      </c>
      <c r="I22" s="64">
        <v>0</v>
      </c>
      <c r="J22" s="64">
        <v>615.70000000000005</v>
      </c>
      <c r="K22" s="64">
        <v>615.70000000000005</v>
      </c>
      <c r="L22"/>
    </row>
    <row r="23" spans="1:12">
      <c r="A23" s="8">
        <v>7</v>
      </c>
      <c r="B23" s="26" t="s">
        <v>71</v>
      </c>
      <c r="C23" s="64">
        <v>976.1</v>
      </c>
      <c r="D23" s="64">
        <v>3779.5</v>
      </c>
      <c r="E23" s="64">
        <v>4755.6000000000004</v>
      </c>
      <c r="F23" s="64">
        <v>780.9</v>
      </c>
      <c r="G23" s="64">
        <v>3023.6</v>
      </c>
      <c r="H23" s="64">
        <v>3804.5</v>
      </c>
      <c r="I23" s="64">
        <v>780.9</v>
      </c>
      <c r="J23" s="64">
        <v>3023.6</v>
      </c>
      <c r="K23" s="64">
        <v>3804.5</v>
      </c>
      <c r="L23"/>
    </row>
    <row r="24" spans="1:12">
      <c r="A24" s="12"/>
      <c r="B24" s="12"/>
      <c r="C24" s="103">
        <v>4253.2000000000007</v>
      </c>
      <c r="D24" s="103">
        <v>16692.100000000002</v>
      </c>
      <c r="E24" s="103">
        <v>20945.300000000003</v>
      </c>
      <c r="F24" s="103">
        <v>3402.6</v>
      </c>
      <c r="G24" s="103">
        <v>13353.6</v>
      </c>
      <c r="H24" s="103">
        <v>16756.199999999997</v>
      </c>
      <c r="I24" s="103">
        <v>3402.6</v>
      </c>
      <c r="J24" s="103">
        <v>13353.6</v>
      </c>
      <c r="K24" s="103">
        <v>16756.199999999997</v>
      </c>
      <c r="L24"/>
    </row>
    <row r="25" spans="1:12">
      <c r="I25"/>
      <c r="L25"/>
    </row>
    <row r="26" spans="1:12">
      <c r="B26" s="7"/>
      <c r="C26" s="7"/>
      <c r="D26" s="7"/>
      <c r="E26" s="7"/>
      <c r="F26" s="7"/>
      <c r="G26" s="7"/>
      <c r="H26" s="7"/>
      <c r="I26"/>
      <c r="K26" s="29"/>
      <c r="L26"/>
    </row>
    <row r="27" spans="1:12">
      <c r="B27" s="7"/>
      <c r="C27" s="7"/>
      <c r="D27" s="7"/>
      <c r="E27" s="7"/>
      <c r="F27" s="7"/>
      <c r="G27" s="7"/>
      <c r="H27" s="7"/>
      <c r="I27"/>
      <c r="K27" s="29"/>
      <c r="L27"/>
    </row>
    <row r="28" spans="1:12">
      <c r="B28" s="7"/>
      <c r="C28" s="7"/>
      <c r="D28" s="7"/>
      <c r="E28" s="7"/>
      <c r="F28" s="7"/>
      <c r="G28" s="7"/>
      <c r="H28" s="7"/>
      <c r="I28"/>
      <c r="K28" s="29"/>
      <c r="L28"/>
    </row>
    <row r="29" spans="1:12">
      <c r="B29" s="7"/>
      <c r="C29" s="7"/>
      <c r="D29" s="7"/>
      <c r="E29" s="7"/>
      <c r="F29" s="7"/>
      <c r="G29" s="7"/>
      <c r="H29" s="7"/>
      <c r="I29"/>
      <c r="K29" s="29"/>
      <c r="L29"/>
    </row>
    <row r="30" spans="1:12">
      <c r="B30" s="7"/>
      <c r="C30" s="7"/>
      <c r="D30" s="7"/>
      <c r="E30" s="7"/>
      <c r="F30" s="7"/>
      <c r="G30" s="7"/>
      <c r="H30" s="7"/>
      <c r="I30"/>
      <c r="K30" s="29"/>
      <c r="L30"/>
    </row>
    <row r="31" spans="1:12">
      <c r="B31" s="7"/>
      <c r="C31" s="7"/>
      <c r="D31" s="7"/>
      <c r="E31" s="7"/>
      <c r="F31" s="7"/>
      <c r="G31" s="7"/>
      <c r="H31" s="7"/>
      <c r="I31"/>
      <c r="K31" s="29"/>
      <c r="L31"/>
    </row>
    <row r="32" spans="1:12">
      <c r="B32" s="7"/>
      <c r="C32" s="7"/>
      <c r="D32" s="7"/>
      <c r="E32" s="7"/>
      <c r="F32" s="7"/>
      <c r="G32" s="7"/>
      <c r="H32" s="7"/>
      <c r="I32"/>
      <c r="K32" s="29"/>
      <c r="L32"/>
    </row>
    <row r="33" spans="2:12">
      <c r="B33" s="7"/>
      <c r="C33" s="7"/>
      <c r="D33" s="7"/>
      <c r="E33" s="7"/>
      <c r="F33" s="7"/>
      <c r="G33" s="7"/>
      <c r="H33" s="7"/>
      <c r="I33"/>
      <c r="K33" s="29"/>
      <c r="L33"/>
    </row>
    <row r="34" spans="2:12">
      <c r="B34" s="7"/>
      <c r="C34" s="7"/>
      <c r="D34" s="7"/>
      <c r="E34" s="7"/>
      <c r="F34" s="7"/>
      <c r="G34" s="7"/>
      <c r="H34" s="7"/>
      <c r="I34"/>
      <c r="K34" s="29"/>
      <c r="L34"/>
    </row>
    <row r="35" spans="2:12">
      <c r="B35" s="7"/>
      <c r="C35" s="7"/>
      <c r="D35" s="7"/>
      <c r="E35" s="7"/>
      <c r="F35" s="7"/>
      <c r="G35" s="7"/>
      <c r="H35" s="7"/>
      <c r="I35"/>
      <c r="K35" s="29"/>
      <c r="L35"/>
    </row>
    <row r="36" spans="2:12">
      <c r="B36" s="7"/>
      <c r="C36" s="7"/>
      <c r="D36" s="7"/>
      <c r="E36" s="7"/>
      <c r="F36" s="7"/>
      <c r="G36" s="7"/>
      <c r="H36" s="7"/>
      <c r="I36"/>
      <c r="K36" s="29"/>
      <c r="L36"/>
    </row>
    <row r="37" spans="2:12">
      <c r="B37" s="7"/>
      <c r="C37" s="7"/>
      <c r="D37" s="7"/>
      <c r="E37" s="7"/>
      <c r="F37" s="7"/>
      <c r="G37" s="7"/>
      <c r="H37" s="7"/>
      <c r="I37"/>
      <c r="K37" s="29"/>
      <c r="L37"/>
    </row>
    <row r="38" spans="2:12">
      <c r="B38" s="7"/>
      <c r="C38" s="7"/>
      <c r="D38" s="7"/>
      <c r="E38" s="7"/>
      <c r="F38" s="7"/>
      <c r="G38" s="7"/>
      <c r="H38" s="7"/>
      <c r="I38"/>
      <c r="K38" s="29"/>
      <c r="L38"/>
    </row>
    <row r="39" spans="2:12">
      <c r="B39" s="7"/>
      <c r="C39" s="7"/>
      <c r="D39" s="7"/>
      <c r="E39" s="7"/>
      <c r="F39" s="7"/>
      <c r="G39" s="7"/>
      <c r="H39" s="7"/>
      <c r="I39"/>
      <c r="K39" s="29"/>
      <c r="L39"/>
    </row>
    <row r="40" spans="2:12">
      <c r="B40" s="7"/>
      <c r="C40" s="7"/>
      <c r="D40" s="7"/>
      <c r="E40" s="7"/>
      <c r="F40" s="7"/>
      <c r="G40" s="7"/>
      <c r="H40" s="7"/>
      <c r="I40"/>
      <c r="K40" s="29"/>
      <c r="L40"/>
    </row>
    <row r="41" spans="2:12">
      <c r="B41" s="7"/>
      <c r="C41" s="7"/>
      <c r="D41" s="7"/>
      <c r="E41" s="7"/>
      <c r="F41" s="7"/>
      <c r="G41" s="7"/>
      <c r="H41" s="7"/>
      <c r="I41"/>
      <c r="K41" s="29"/>
      <c r="L41"/>
    </row>
    <row r="42" spans="2:12">
      <c r="I42"/>
      <c r="L42"/>
    </row>
    <row r="43" spans="2:12">
      <c r="I43"/>
      <c r="L43"/>
    </row>
    <row r="44" spans="2:12">
      <c r="I44"/>
      <c r="L44"/>
    </row>
    <row r="45" spans="2:12">
      <c r="I45"/>
      <c r="L45"/>
    </row>
    <row r="46" spans="2:12">
      <c r="I46"/>
      <c r="L46"/>
    </row>
    <row r="47" spans="2:12">
      <c r="I47"/>
      <c r="L47"/>
    </row>
    <row r="48" spans="2:12">
      <c r="I48"/>
      <c r="L48"/>
    </row>
    <row r="49" spans="9:12">
      <c r="I49"/>
      <c r="L49"/>
    </row>
    <row r="50" spans="9:12">
      <c r="I50"/>
      <c r="L50"/>
    </row>
    <row r="51" spans="9:12">
      <c r="I51"/>
      <c r="L51"/>
    </row>
    <row r="52" spans="9:12">
      <c r="I52"/>
      <c r="L52"/>
    </row>
    <row r="53" spans="9:12">
      <c r="I53"/>
      <c r="L53"/>
    </row>
    <row r="54" spans="9:12">
      <c r="I54"/>
      <c r="L54"/>
    </row>
    <row r="55" spans="9:12">
      <c r="I55"/>
      <c r="L55"/>
    </row>
    <row r="56" spans="9:12">
      <c r="I56"/>
      <c r="L56"/>
    </row>
    <row r="57" spans="9:12">
      <c r="I57"/>
      <c r="L57"/>
    </row>
    <row r="58" spans="9:12">
      <c r="I58"/>
      <c r="L58"/>
    </row>
    <row r="59" spans="9:12">
      <c r="I59"/>
      <c r="L59"/>
    </row>
    <row r="60" spans="9:12">
      <c r="I60"/>
      <c r="L60"/>
    </row>
    <row r="61" spans="9:12">
      <c r="I61"/>
      <c r="L61"/>
    </row>
    <row r="62" spans="9:12">
      <c r="I62"/>
      <c r="L62"/>
    </row>
    <row r="63" spans="9:12">
      <c r="I63"/>
      <c r="L63"/>
    </row>
    <row r="64" spans="9:12">
      <c r="I64"/>
      <c r="L64"/>
    </row>
    <row r="65" spans="9:12">
      <c r="I65"/>
      <c r="L65"/>
    </row>
    <row r="66" spans="9:12">
      <c r="I66"/>
      <c r="L66"/>
    </row>
    <row r="67" spans="9:12">
      <c r="I67"/>
      <c r="L67"/>
    </row>
    <row r="68" spans="9:12">
      <c r="I68"/>
      <c r="L68"/>
    </row>
    <row r="69" spans="9:12">
      <c r="I69"/>
      <c r="L69"/>
    </row>
    <row r="70" spans="9:12">
      <c r="I70"/>
      <c r="L70"/>
    </row>
    <row r="71" spans="9:12">
      <c r="I71"/>
      <c r="L71"/>
    </row>
    <row r="72" spans="9:12">
      <c r="I72"/>
      <c r="L72"/>
    </row>
    <row r="73" spans="9:12">
      <c r="I73"/>
      <c r="L73"/>
    </row>
    <row r="74" spans="9:12">
      <c r="I74"/>
      <c r="L74"/>
    </row>
    <row r="75" spans="9:12">
      <c r="I75"/>
      <c r="L75"/>
    </row>
    <row r="76" spans="9:12">
      <c r="I76"/>
      <c r="L76"/>
    </row>
    <row r="77" spans="9:12">
      <c r="I77"/>
      <c r="L77"/>
    </row>
    <row r="78" spans="9:12">
      <c r="I78"/>
      <c r="L78"/>
    </row>
    <row r="79" spans="9:12">
      <c r="I79"/>
      <c r="L79"/>
    </row>
    <row r="80" spans="9:12">
      <c r="I80"/>
      <c r="L80"/>
    </row>
    <row r="81" spans="9:12">
      <c r="I81"/>
      <c r="L81"/>
    </row>
    <row r="82" spans="9:12">
      <c r="I82"/>
      <c r="L82"/>
    </row>
    <row r="83" spans="9:12">
      <c r="I83"/>
      <c r="L83"/>
    </row>
    <row r="84" spans="9:12">
      <c r="I84"/>
      <c r="L84"/>
    </row>
    <row r="85" spans="9:12">
      <c r="I85"/>
      <c r="L85"/>
    </row>
    <row r="86" spans="9:12">
      <c r="I86"/>
      <c r="L86"/>
    </row>
    <row r="87" spans="9:12">
      <c r="I87"/>
      <c r="L87"/>
    </row>
    <row r="88" spans="9:12">
      <c r="I88"/>
      <c r="L88"/>
    </row>
    <row r="89" spans="9:12">
      <c r="I89"/>
      <c r="L89"/>
    </row>
    <row r="90" spans="9:12">
      <c r="I90"/>
      <c r="L90"/>
    </row>
    <row r="91" spans="9:12">
      <c r="I91"/>
      <c r="L91"/>
    </row>
    <row r="92" spans="9:12">
      <c r="I92"/>
      <c r="L92"/>
    </row>
    <row r="93" spans="9:12">
      <c r="I93"/>
      <c r="L93"/>
    </row>
    <row r="94" spans="9:12">
      <c r="I94"/>
      <c r="L94"/>
    </row>
    <row r="95" spans="9:12">
      <c r="I95"/>
      <c r="L95"/>
    </row>
    <row r="96" spans="9:12">
      <c r="I96"/>
      <c r="L96"/>
    </row>
    <row r="97" spans="9:12">
      <c r="I97"/>
      <c r="L97"/>
    </row>
    <row r="98" spans="9:12">
      <c r="I98"/>
      <c r="L98"/>
    </row>
    <row r="99" spans="9:12">
      <c r="I99"/>
      <c r="L99"/>
    </row>
    <row r="100" spans="9:12">
      <c r="I100"/>
      <c r="L100"/>
    </row>
    <row r="101" spans="9:12">
      <c r="I101"/>
      <c r="L101"/>
    </row>
    <row r="102" spans="9:12">
      <c r="I102"/>
      <c r="L102"/>
    </row>
    <row r="103" spans="9:12">
      <c r="I103"/>
      <c r="L103"/>
    </row>
    <row r="104" spans="9:12">
      <c r="I104"/>
      <c r="L104"/>
    </row>
    <row r="105" spans="9:12">
      <c r="I105"/>
      <c r="L105"/>
    </row>
    <row r="106" spans="9:12">
      <c r="I106"/>
      <c r="L106"/>
    </row>
    <row r="107" spans="9:12">
      <c r="I107"/>
      <c r="L107"/>
    </row>
    <row r="108" spans="9:12">
      <c r="I108"/>
      <c r="L108"/>
    </row>
    <row r="109" spans="9:12">
      <c r="I109"/>
      <c r="L109"/>
    </row>
    <row r="110" spans="9:12">
      <c r="I110"/>
      <c r="L110"/>
    </row>
    <row r="111" spans="9:12">
      <c r="I111"/>
      <c r="L111"/>
    </row>
    <row r="112" spans="9:12">
      <c r="I112"/>
      <c r="L112"/>
    </row>
    <row r="113" spans="9:12">
      <c r="I113"/>
      <c r="L113"/>
    </row>
    <row r="114" spans="9:12">
      <c r="I114"/>
      <c r="L114"/>
    </row>
    <row r="115" spans="9:12">
      <c r="I115"/>
      <c r="L115"/>
    </row>
    <row r="116" spans="9:12">
      <c r="I116"/>
      <c r="L116"/>
    </row>
    <row r="117" spans="9:12">
      <c r="I117"/>
      <c r="L117"/>
    </row>
    <row r="118" spans="9:12">
      <c r="I118"/>
      <c r="L118"/>
    </row>
    <row r="119" spans="9:12">
      <c r="I119"/>
      <c r="L119"/>
    </row>
    <row r="120" spans="9:12">
      <c r="I120"/>
      <c r="L120"/>
    </row>
    <row r="121" spans="9:12">
      <c r="I121"/>
      <c r="L121"/>
    </row>
    <row r="122" spans="9:12">
      <c r="I122"/>
      <c r="L122"/>
    </row>
    <row r="123" spans="9:12">
      <c r="I123"/>
      <c r="L123"/>
    </row>
    <row r="124" spans="9:12">
      <c r="I124"/>
      <c r="L124"/>
    </row>
    <row r="125" spans="9:12">
      <c r="I125"/>
      <c r="L125"/>
    </row>
    <row r="126" spans="9:12">
      <c r="I126"/>
      <c r="L126"/>
    </row>
    <row r="127" spans="9:12">
      <c r="I127"/>
      <c r="L127"/>
    </row>
    <row r="128" spans="9:12">
      <c r="I128"/>
      <c r="L128"/>
    </row>
    <row r="129" spans="9:12">
      <c r="I129"/>
      <c r="L129"/>
    </row>
    <row r="130" spans="9:12">
      <c r="I130"/>
      <c r="L130"/>
    </row>
    <row r="131" spans="9:12">
      <c r="I131"/>
      <c r="L131"/>
    </row>
    <row r="132" spans="9:12">
      <c r="I132"/>
      <c r="L132"/>
    </row>
    <row r="133" spans="9:12">
      <c r="I133"/>
      <c r="L133"/>
    </row>
    <row r="134" spans="9:12">
      <c r="I134"/>
      <c r="L134"/>
    </row>
    <row r="135" spans="9:12">
      <c r="I135"/>
      <c r="L135"/>
    </row>
    <row r="136" spans="9:12">
      <c r="I136"/>
      <c r="L136"/>
    </row>
    <row r="137" spans="9:12">
      <c r="I137"/>
      <c r="L137"/>
    </row>
    <row r="138" spans="9:12">
      <c r="I138"/>
      <c r="L138"/>
    </row>
    <row r="139" spans="9:12">
      <c r="I139"/>
      <c r="L139"/>
    </row>
    <row r="140" spans="9:12">
      <c r="I140"/>
      <c r="L140"/>
    </row>
    <row r="141" spans="9:12">
      <c r="I141"/>
      <c r="L141"/>
    </row>
    <row r="142" spans="9:12">
      <c r="I142"/>
      <c r="L142"/>
    </row>
    <row r="143" spans="9:12">
      <c r="I143"/>
      <c r="L143"/>
    </row>
    <row r="144" spans="9:12">
      <c r="I144"/>
      <c r="L144"/>
    </row>
    <row r="145" spans="9:12">
      <c r="I145"/>
      <c r="L145"/>
    </row>
    <row r="146" spans="9:12">
      <c r="I146"/>
      <c r="L146"/>
    </row>
    <row r="147" spans="9:12">
      <c r="I147"/>
      <c r="L147"/>
    </row>
    <row r="148" spans="9:12">
      <c r="I148"/>
      <c r="L148"/>
    </row>
    <row r="149" spans="9:12">
      <c r="I149"/>
      <c r="L149"/>
    </row>
    <row r="150" spans="9:12">
      <c r="I150"/>
      <c r="L150"/>
    </row>
    <row r="151" spans="9:12">
      <c r="I151"/>
      <c r="L151"/>
    </row>
    <row r="152" spans="9:12">
      <c r="I152"/>
      <c r="L152"/>
    </row>
    <row r="153" spans="9:12">
      <c r="I153"/>
      <c r="L153"/>
    </row>
    <row r="154" spans="9:12">
      <c r="I154"/>
      <c r="L154"/>
    </row>
    <row r="155" spans="9:12">
      <c r="I155"/>
      <c r="L155"/>
    </row>
    <row r="156" spans="9:12">
      <c r="I156"/>
      <c r="L156"/>
    </row>
    <row r="157" spans="9:12">
      <c r="I157"/>
      <c r="L157"/>
    </row>
    <row r="158" spans="9:12">
      <c r="I158"/>
      <c r="L158"/>
    </row>
    <row r="159" spans="9:12">
      <c r="I159"/>
      <c r="L159"/>
    </row>
    <row r="160" spans="9:12">
      <c r="I160"/>
      <c r="L160"/>
    </row>
    <row r="161" spans="9:12">
      <c r="I161"/>
      <c r="L161"/>
    </row>
    <row r="162" spans="9:12">
      <c r="I162"/>
      <c r="L162"/>
    </row>
    <row r="163" spans="9:12">
      <c r="I163"/>
      <c r="L163"/>
    </row>
    <row r="164" spans="9:12">
      <c r="I164"/>
      <c r="L164"/>
    </row>
    <row r="165" spans="9:12">
      <c r="I165"/>
      <c r="L165"/>
    </row>
    <row r="166" spans="9:12">
      <c r="I166"/>
      <c r="L166"/>
    </row>
    <row r="167" spans="9:12">
      <c r="I167"/>
      <c r="L167"/>
    </row>
    <row r="168" spans="9:12">
      <c r="I168"/>
      <c r="L168"/>
    </row>
    <row r="169" spans="9:12">
      <c r="I169"/>
      <c r="L169"/>
    </row>
    <row r="170" spans="9:12">
      <c r="I170"/>
      <c r="L170"/>
    </row>
    <row r="171" spans="9:12">
      <c r="I171"/>
      <c r="L171"/>
    </row>
    <row r="172" spans="9:12">
      <c r="I172"/>
      <c r="L172"/>
    </row>
    <row r="173" spans="9:12">
      <c r="I173"/>
      <c r="L173"/>
    </row>
    <row r="174" spans="9:12">
      <c r="I174"/>
      <c r="L174"/>
    </row>
    <row r="175" spans="9:12">
      <c r="I175"/>
      <c r="L175"/>
    </row>
    <row r="176" spans="9:12">
      <c r="I176"/>
      <c r="L176"/>
    </row>
    <row r="177" spans="9:12">
      <c r="I177"/>
      <c r="L177"/>
    </row>
    <row r="178" spans="9:12">
      <c r="I178"/>
      <c r="L178"/>
    </row>
    <row r="179" spans="9:12">
      <c r="I179"/>
      <c r="L179"/>
    </row>
    <row r="180" spans="9:12">
      <c r="I180"/>
      <c r="L180"/>
    </row>
    <row r="181" spans="9:12">
      <c r="I181"/>
      <c r="L181"/>
    </row>
    <row r="182" spans="9:12">
      <c r="I182"/>
      <c r="L182"/>
    </row>
    <row r="183" spans="9:12">
      <c r="I183"/>
      <c r="L183"/>
    </row>
    <row r="184" spans="9:12">
      <c r="I184"/>
      <c r="L184"/>
    </row>
    <row r="185" spans="9:12">
      <c r="I185"/>
      <c r="L185"/>
    </row>
    <row r="186" spans="9:12">
      <c r="I186"/>
      <c r="L186"/>
    </row>
    <row r="187" spans="9:12">
      <c r="I187"/>
      <c r="L187"/>
    </row>
    <row r="188" spans="9:12">
      <c r="I188"/>
      <c r="L188"/>
    </row>
    <row r="189" spans="9:12">
      <c r="I189"/>
      <c r="L189"/>
    </row>
    <row r="190" spans="9:12">
      <c r="I190"/>
      <c r="L190"/>
    </row>
    <row r="191" spans="9:12">
      <c r="I191"/>
      <c r="L191"/>
    </row>
    <row r="192" spans="9:12">
      <c r="I192"/>
      <c r="L192"/>
    </row>
    <row r="193" spans="9:12">
      <c r="I193"/>
      <c r="L193"/>
    </row>
    <row r="194" spans="9:12">
      <c r="I194"/>
      <c r="L194"/>
    </row>
    <row r="195" spans="9:12">
      <c r="I195"/>
      <c r="L195"/>
    </row>
    <row r="196" spans="9:12">
      <c r="I196"/>
      <c r="L196"/>
    </row>
    <row r="197" spans="9:12">
      <c r="I197"/>
      <c r="L197"/>
    </row>
    <row r="198" spans="9:12">
      <c r="I198"/>
      <c r="L198"/>
    </row>
    <row r="199" spans="9:12">
      <c r="I199"/>
      <c r="L199"/>
    </row>
    <row r="200" spans="9:12">
      <c r="I200"/>
      <c r="L200"/>
    </row>
    <row r="201" spans="9:12">
      <c r="I201"/>
      <c r="L201"/>
    </row>
    <row r="202" spans="9:12">
      <c r="I202"/>
      <c r="L202"/>
    </row>
    <row r="203" spans="9:12">
      <c r="I203"/>
      <c r="L203"/>
    </row>
    <row r="204" spans="9:12">
      <c r="I204"/>
      <c r="L204"/>
    </row>
    <row r="205" spans="9:12">
      <c r="I205"/>
      <c r="L205"/>
    </row>
    <row r="206" spans="9:12">
      <c r="I206"/>
      <c r="L206"/>
    </row>
    <row r="207" spans="9:12">
      <c r="I207"/>
      <c r="L207"/>
    </row>
    <row r="208" spans="9:12">
      <c r="I208"/>
      <c r="L208"/>
    </row>
    <row r="209" spans="9:12">
      <c r="I209"/>
      <c r="L209"/>
    </row>
    <row r="210" spans="9:12">
      <c r="I210"/>
      <c r="L210"/>
    </row>
    <row r="211" spans="9:12">
      <c r="I211"/>
      <c r="L211"/>
    </row>
    <row r="212" spans="9:12">
      <c r="I212"/>
      <c r="L212"/>
    </row>
    <row r="213" spans="9:12">
      <c r="I213"/>
      <c r="L213"/>
    </row>
    <row r="214" spans="9:12">
      <c r="I214"/>
      <c r="L214"/>
    </row>
    <row r="215" spans="9:12">
      <c r="I215"/>
      <c r="L215"/>
    </row>
    <row r="216" spans="9:12">
      <c r="I216"/>
      <c r="L216"/>
    </row>
    <row r="217" spans="9:12">
      <c r="I217"/>
      <c r="L217"/>
    </row>
    <row r="218" spans="9:12">
      <c r="I218"/>
      <c r="L218"/>
    </row>
    <row r="219" spans="9:12">
      <c r="I219"/>
      <c r="L219"/>
    </row>
  </sheetData>
  <mergeCells count="5">
    <mergeCell ref="A1:I1"/>
    <mergeCell ref="C15:E15"/>
    <mergeCell ref="I15:K15"/>
    <mergeCell ref="F15:H15"/>
    <mergeCell ref="B13:K13"/>
  </mergeCells>
  <pageMargins left="0.70866141732283472" right="0.70866141732283472" top="1.574803149606299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Расчет ФФП</vt:lpstr>
      <vt:lpstr>Расчет К удорожания</vt:lpstr>
      <vt:lpstr>Расчет удельного веса расходов</vt:lpstr>
      <vt:lpstr>Расчет ИБР</vt:lpstr>
      <vt:lpstr>Расчет НП</vt:lpstr>
      <vt:lpstr>Расчет БО</vt:lpstr>
      <vt:lpstr>Расчет Тн</vt:lpstr>
      <vt:lpstr>ДОТАЦИЯ</vt:lpstr>
      <vt:lpstr>'Расчет БО'!Область_печати</vt:lpstr>
      <vt:lpstr>'Расчет НП'!Область_печати</vt:lpstr>
      <vt:lpstr>'Расчет удельного веса расходов'!Область_печати</vt:lpstr>
      <vt:lpstr>'Расчет ФФП'!Область_печати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2023-11-20T02:07:53Z</dcterms:modified>
</cp:coreProperties>
</file>